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創業者等運用緩和の様式\イ-⑪\"/>
    </mc:Choice>
  </mc:AlternateContent>
  <bookViews>
    <workbookView xWindow="0" yWindow="0" windowWidth="20490" windowHeight="6810" activeTab="1"/>
  </bookViews>
  <sheets>
    <sheet name="様式" sheetId="6" r:id="rId1"/>
    <sheet name="記載例" sheetId="5" r:id="rId2"/>
  </sheets>
  <definedNames>
    <definedName name="_xlnm.Print_Area" localSheetId="1">記載例!$A$1:$Y$47</definedName>
    <definedName name="_xlnm.Print_Area" localSheetId="0">様式!$A$1:$Y$47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6" l="1"/>
  <c r="S26" i="6"/>
  <c r="R23" i="6" l="1"/>
  <c r="U36" i="6" s="1"/>
  <c r="E23" i="6"/>
  <c r="U33" i="6" s="1"/>
  <c r="U36" i="5"/>
  <c r="U33" i="5"/>
  <c r="S29" i="5"/>
  <c r="S26" i="5"/>
  <c r="R23" i="5" l="1"/>
  <c r="E23" i="5"/>
</calcChain>
</file>

<file path=xl/sharedStrings.xml><?xml version="1.0" encoding="utf-8"?>
<sst xmlns="http://schemas.openxmlformats.org/spreadsheetml/2006/main" count="154" uniqueCount="48">
  <si>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</si>
  <si>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</si>
  <si>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</si>
  <si>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</si>
  <si>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</si>
  <si>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</si>
  <si>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</si>
  <si>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</si>
  <si>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</si>
  <si>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</si>
  <si>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</si>
  <si>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</si>
  <si>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</si>
  <si>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</si>
  <si>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</si>
  <si>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</si>
  <si>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</si>
  <si>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○○○○</t>
    <phoneticPr fontId="1"/>
  </si>
  <si>
    <t>吉野町大字○○　○○番地</t>
    <rPh sb="0" eb="3">
      <t>ヨシノチョウ</t>
    </rPh>
    <rPh sb="3" eb="5">
      <t>オオアザ</t>
    </rPh>
    <rPh sb="10" eb="12">
      <t>バンチ</t>
    </rPh>
    <phoneticPr fontId="1"/>
  </si>
  <si>
    <t>吉野町大字○○○　○○番地</t>
    <rPh sb="0" eb="3">
      <t>ヨシノチョウ</t>
    </rPh>
    <rPh sb="3" eb="5">
      <t>オオアザ</t>
    </rPh>
    <rPh sb="11" eb="13">
      <t>バンチ</t>
    </rPh>
    <phoneticPr fontId="1"/>
  </si>
  <si>
    <t>○○　○○</t>
    <phoneticPr fontId="1"/>
  </si>
  <si>
    <t>○○○○-○○-○○○○</t>
    <phoneticPr fontId="1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</si>
  <si>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1"/>
  </si>
  <si>
    <r>
      <rPr>
        <u/>
        <sz val="11"/>
        <color rgb="FFFF0000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</t>
    </r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</si>
  <si>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r>
      <rPr>
        <u/>
        <sz val="11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</t>
    </r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</si>
  <si>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r>
      <rPr>
        <u/>
        <sz val="11"/>
        <color rgb="FFFF0000"/>
        <rFont val="ＭＳ 明朝"/>
        <family val="1"/>
        <charset val="128"/>
      </rPr>
      <t>主たる業種（指定業種）</t>
    </r>
    <r>
      <rPr>
        <sz val="11"/>
        <color theme="1"/>
        <rFont val="ＭＳ 明朝"/>
        <family val="1"/>
        <charset val="128"/>
      </rPr>
      <t>の売上高等</t>
    </r>
    <rPh sb="0" eb="1">
      <t>シュ</t>
    </rPh>
    <rPh sb="3" eb="5">
      <t>ギョウシュ</t>
    </rPh>
    <phoneticPr fontId="1"/>
  </si>
  <si>
    <t>〇申し込み時点における最近１か月の売上高等</t>
    <rPh sb="11" eb="13">
      <t>サイキン</t>
    </rPh>
    <phoneticPr fontId="1"/>
  </si>
  <si>
    <t>【Ｂ】</t>
    <phoneticPr fontId="1"/>
  </si>
  <si>
    <t>〇最近１か月間の売上高等の減少率</t>
    <rPh sb="1" eb="3">
      <t>サイキン</t>
    </rPh>
    <rPh sb="6" eb="7">
      <t>カン</t>
    </rPh>
    <rPh sb="13" eb="16">
      <t>ゲンショウリツ</t>
    </rPh>
    <phoneticPr fontId="1"/>
  </si>
  <si>
    <r>
      <rPr>
        <u/>
        <sz val="11"/>
        <rFont val="ＭＳ 明朝"/>
        <family val="1"/>
        <charset val="128"/>
      </rPr>
      <t>主たる業種（指定業種）</t>
    </r>
    <r>
      <rPr>
        <sz val="11"/>
        <rFont val="ＭＳ 明朝"/>
        <family val="1"/>
        <charset val="128"/>
      </rPr>
      <t>の売上高等</t>
    </r>
    <rPh sb="0" eb="1">
      <t>シュ</t>
    </rPh>
    <rPh sb="3" eb="5">
      <t>ギョウシュ</t>
    </rPh>
    <phoneticPr fontId="1"/>
  </si>
  <si>
    <t>【イ－⑪の添付書類】</t>
    <rPh sb="5" eb="7">
      <t>テンプ</t>
    </rPh>
    <rPh sb="7" eb="9">
      <t>ショルイ</t>
    </rPh>
    <phoneticPr fontId="1"/>
  </si>
  <si>
    <t>〇令和元年１２月の売上高等</t>
    <rPh sb="1" eb="3">
      <t>レイワ</t>
    </rPh>
    <rPh sb="3" eb="5">
      <t>ガンネン</t>
    </rPh>
    <rPh sb="7" eb="8">
      <t>ガツ</t>
    </rPh>
    <phoneticPr fontId="1"/>
  </si>
  <si>
    <t>元</t>
    <rPh sb="0" eb="1">
      <t>ガン</t>
    </rPh>
    <phoneticPr fontId="1"/>
  </si>
  <si>
    <t>【ｂ】</t>
    <phoneticPr fontId="1"/>
  </si>
  <si>
    <t>【Ａ】</t>
    <phoneticPr fontId="1"/>
  </si>
  <si>
    <t>【ａ】</t>
    <phoneticPr fontId="1"/>
  </si>
  <si>
    <t>合計【Ｃ】</t>
    <rPh sb="0" eb="2">
      <t>ゴウケイ</t>
    </rPh>
    <phoneticPr fontId="1"/>
  </si>
  <si>
    <t>〇期間【Ａ】後２か月間の見込み売上高等</t>
    <rPh sb="1" eb="3">
      <t>キカン</t>
    </rPh>
    <rPh sb="6" eb="7">
      <t>ゴ</t>
    </rPh>
    <rPh sb="10" eb="11">
      <t>カン</t>
    </rPh>
    <rPh sb="12" eb="14">
      <t>ミコ</t>
    </rPh>
    <phoneticPr fontId="1"/>
  </si>
  <si>
    <r>
      <rPr>
        <u/>
        <sz val="11"/>
        <color rgb="FFFF0000"/>
        <rFont val="ＭＳ 明朝"/>
        <family val="1"/>
        <charset val="128"/>
      </rPr>
      <t>主たる業種（指定業種）</t>
    </r>
    <r>
      <rPr>
        <sz val="11"/>
        <color theme="1"/>
        <rFont val="ＭＳ 明朝"/>
        <family val="1"/>
        <charset val="128"/>
      </rPr>
      <t>の売上高等</t>
    </r>
    <rPh sb="0" eb="1">
      <t>シュ</t>
    </rPh>
    <rPh sb="3" eb="5">
      <t>ギョウシュ</t>
    </rPh>
    <rPh sb="6" eb="8">
      <t>シテイ</t>
    </rPh>
    <rPh sb="8" eb="10">
      <t>ギョウシュ</t>
    </rPh>
    <rPh sb="12" eb="14">
      <t>ウリアゲ</t>
    </rPh>
    <rPh sb="14" eb="15">
      <t>ダカ</t>
    </rPh>
    <rPh sb="15" eb="16">
      <t>ナド</t>
    </rPh>
    <phoneticPr fontId="1"/>
  </si>
  <si>
    <t>合計【ｃ】</t>
    <rPh sb="0" eb="2">
      <t>ゴウケイ</t>
    </rPh>
    <phoneticPr fontId="1"/>
  </si>
  <si>
    <t>主たる業種(指定業種)の
減少率</t>
    <rPh sb="0" eb="1">
      <t>シュ</t>
    </rPh>
    <rPh sb="3" eb="5">
      <t>ギョウシュ</t>
    </rPh>
    <rPh sb="6" eb="8">
      <t>シテイ</t>
    </rPh>
    <rPh sb="8" eb="10">
      <t>ギョウシュ</t>
    </rPh>
    <rPh sb="13" eb="16">
      <t>ゲンショウリツ</t>
    </rPh>
    <phoneticPr fontId="1"/>
  </si>
  <si>
    <t>（Ｂ－Ａ）÷Ｂ×１００＝</t>
    <phoneticPr fontId="1"/>
  </si>
  <si>
    <t>（ｂ－ａ）÷ｂ×１００＝</t>
    <phoneticPr fontId="1"/>
  </si>
  <si>
    <t>〇最近３か月間の売上高等の実績見込み減少率</t>
    <rPh sb="1" eb="3">
      <t>サイキン</t>
    </rPh>
    <rPh sb="6" eb="7">
      <t>カン</t>
    </rPh>
    <rPh sb="13" eb="15">
      <t>ジッセキ</t>
    </rPh>
    <rPh sb="15" eb="17">
      <t>ミコ</t>
    </rPh>
    <rPh sb="18" eb="21">
      <t>ゲンショウリツ</t>
    </rPh>
    <phoneticPr fontId="1"/>
  </si>
  <si>
    <t>{(Ｂ×３)－(Ａ+Ｃ)}÷(Ｂ×３)×１００＝</t>
    <phoneticPr fontId="1"/>
  </si>
  <si>
    <t>{(ｂ×３)－(ａ+ｃ)}÷(ｂ×３)×１００＝</t>
    <phoneticPr fontId="1"/>
  </si>
  <si>
    <r>
      <rPr>
        <u/>
        <sz val="11"/>
        <rFont val="ＭＳ 明朝"/>
        <family val="1"/>
        <charset val="128"/>
      </rPr>
      <t>主たる業種（指定業種）</t>
    </r>
    <r>
      <rPr>
        <sz val="11"/>
        <rFont val="ＭＳ 明朝"/>
        <family val="1"/>
        <charset val="128"/>
      </rPr>
      <t>の売上高等</t>
    </r>
    <rPh sb="0" eb="1">
      <t>シュ</t>
    </rPh>
    <rPh sb="3" eb="5">
      <t>ギョウシュ</t>
    </rPh>
    <rPh sb="6" eb="8">
      <t>シテイ</t>
    </rPh>
    <rPh sb="8" eb="10">
      <t>ギョウシュ</t>
    </rPh>
    <rPh sb="12" eb="14">
      <t>ウリアゲ</t>
    </rPh>
    <rPh sb="14" eb="15">
      <t>ダカ</t>
    </rPh>
    <rPh sb="15" eb="16">
      <t>ナド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</si>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</sst>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2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distributed"/>
    </xf>
    <xf numFmtId="0" fontId="2" fillId="0" borderId="0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distributed" vertical="center" wrapText="1" indent="1"/>
    </xf>
    <xf numFmtId="0" fontId="4" fillId="2" borderId="10" xfId="0" applyFont="1" applyFill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distributed" vertical="center" wrapText="1" inden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10</xdr:row>
      <xdr:rowOff>28574</xdr:rowOff>
    </xdr:from>
    <xdr:to>
      <xdr:col>5</xdr:col>
      <xdr:colOff>228600</xdr:colOff>
      <xdr:row>10</xdr:row>
      <xdr:rowOff>190499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9175" y="19430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28575</xdr:colOff>
      <xdr:row>10</xdr:row>
      <xdr:rowOff>28574</xdr:rowOff>
    </xdr:from>
    <xdr:to>
      <xdr:col>18</xdr:col>
      <xdr:colOff>228600</xdr:colOff>
      <xdr:row>10</xdr:row>
      <xdr:rowOff>190499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38625" y="19430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【a】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180975</xdr:rowOff>
    </xdr:from>
    <xdr:to>
      <xdr:col>12</xdr:col>
      <xdr:colOff>133350</xdr:colOff>
      <xdr:row>10</xdr:row>
      <xdr:rowOff>11206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CB15A58-42BE-4D4C-A38F-A1A612D2387F}"/>
            </a:ext>
          </a:extLst>
        </xdr:cNvPr>
        <xdr:cNvGrpSpPr/>
      </xdr:nvGrpSpPr>
      <xdr:grpSpPr>
        <a:xfrm>
          <a:off x="303679" y="606799"/>
          <a:ext cx="2788024" cy="1309407"/>
          <a:chOff x="2790825" y="3171825"/>
          <a:chExt cx="2800350" cy="1256787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7512AEC2-BAFB-49A6-A9BC-560FB45516CE}"/>
              </a:ext>
            </a:extLst>
          </xdr:cNvPr>
          <xdr:cNvCxnSpPr/>
        </xdr:nvCxnSpPr>
        <xdr:spPr>
          <a:xfrm>
            <a:off x="2962275" y="3648075"/>
            <a:ext cx="131322" cy="78053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99844FA-5C93-4EED-9F0D-4FF3CDC93A7F}"/>
              </a:ext>
            </a:extLst>
          </xdr:cNvPr>
          <xdr:cNvSpPr/>
        </xdr:nvSpPr>
        <xdr:spPr>
          <a:xfrm>
            <a:off x="2790825" y="3171825"/>
            <a:ext cx="2800350" cy="5048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月に認定を得ようとする場合、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8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  <a:endParaRPr kumimoji="1" lang="en-US" altLang="ja-JP" sz="900">
              <a:solidFill>
                <a:srgbClr val="FF0000"/>
              </a:solidFill>
            </a:endParaRPr>
          </a:p>
          <a:p>
            <a:pPr algn="l"/>
            <a:endParaRPr kumimoji="1" lang="ja-JP" altLang="en-US" sz="9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6</xdr:col>
      <xdr:colOff>114300</xdr:colOff>
      <xdr:row>11</xdr:row>
      <xdr:rowOff>38100</xdr:rowOff>
    </xdr:from>
    <xdr:to>
      <xdr:col>11</xdr:col>
      <xdr:colOff>95250</xdr:colOff>
      <xdr:row>11</xdr:row>
      <xdr:rowOff>190499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600200" y="220027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20</xdr:col>
      <xdr:colOff>17369</xdr:colOff>
      <xdr:row>15</xdr:row>
      <xdr:rowOff>28575</xdr:rowOff>
    </xdr:from>
    <xdr:to>
      <xdr:col>24</xdr:col>
      <xdr:colOff>63873</xdr:colOff>
      <xdr:row>15</xdr:row>
      <xdr:rowOff>257175</xdr:rowOff>
    </xdr:to>
    <xdr:sp macro="" textlink="">
      <xdr:nvSpPr>
        <xdr:cNvPr id="6" name="楕円 5"/>
        <xdr:cNvSpPr/>
      </xdr:nvSpPr>
      <xdr:spPr>
        <a:xfrm>
          <a:off x="4947957" y="3121399"/>
          <a:ext cx="1032622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11</xdr:row>
      <xdr:rowOff>38100</xdr:rowOff>
    </xdr:from>
    <xdr:to>
      <xdr:col>24</xdr:col>
      <xdr:colOff>114300</xdr:colOff>
      <xdr:row>11</xdr:row>
      <xdr:rowOff>190499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838700" y="220027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20</xdr:col>
      <xdr:colOff>28575</xdr:colOff>
      <xdr:row>25</xdr:row>
      <xdr:rowOff>114300</xdr:rowOff>
    </xdr:from>
    <xdr:to>
      <xdr:col>23</xdr:col>
      <xdr:colOff>114300</xdr:colOff>
      <xdr:row>26</xdr:row>
      <xdr:rowOff>123825</xdr:rowOff>
    </xdr:to>
    <xdr:sp macro="" textlink="">
      <xdr:nvSpPr>
        <xdr:cNvPr id="8" name="楕円 7"/>
        <xdr:cNvSpPr/>
      </xdr:nvSpPr>
      <xdr:spPr>
        <a:xfrm>
          <a:off x="4981575" y="5753100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22</xdr:row>
      <xdr:rowOff>38100</xdr:rowOff>
    </xdr:from>
    <xdr:to>
      <xdr:col>11</xdr:col>
      <xdr:colOff>19050</xdr:colOff>
      <xdr:row>22</xdr:row>
      <xdr:rowOff>266700</xdr:rowOff>
    </xdr:to>
    <xdr:sp macro="" textlink="">
      <xdr:nvSpPr>
        <xdr:cNvPr id="11" name="楕円 10"/>
        <xdr:cNvSpPr/>
      </xdr:nvSpPr>
      <xdr:spPr>
        <a:xfrm>
          <a:off x="1704975" y="4619625"/>
          <a:ext cx="10382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47625</xdr:rowOff>
    </xdr:from>
    <xdr:to>
      <xdr:col>11</xdr:col>
      <xdr:colOff>228600</xdr:colOff>
      <xdr:row>23</xdr:row>
      <xdr:rowOff>200024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733550" y="526732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200025</xdr:colOff>
      <xdr:row>23</xdr:row>
      <xdr:rowOff>38100</xdr:rowOff>
    </xdr:from>
    <xdr:to>
      <xdr:col>24</xdr:col>
      <xdr:colOff>180975</xdr:colOff>
      <xdr:row>23</xdr:row>
      <xdr:rowOff>190499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905375" y="5257800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23</xdr:col>
      <xdr:colOff>85725</xdr:colOff>
      <xdr:row>29</xdr:row>
      <xdr:rowOff>95250</xdr:rowOff>
    </xdr:to>
    <xdr:sp macro="" textlink="">
      <xdr:nvSpPr>
        <xdr:cNvPr id="17" name="楕円 16"/>
        <xdr:cNvSpPr/>
      </xdr:nvSpPr>
      <xdr:spPr>
        <a:xfrm>
          <a:off x="4953000" y="6562725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145679</xdr:colOff>
      <xdr:row>43</xdr:row>
      <xdr:rowOff>44823</xdr:rowOff>
    </xdr:from>
    <xdr:to>
      <xdr:col>24</xdr:col>
      <xdr:colOff>212913</xdr:colOff>
      <xdr:row>43</xdr:row>
      <xdr:rowOff>268941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583208" y="7900147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  <xdr:twoCellAnchor>
    <xdr:from>
      <xdr:col>7</xdr:col>
      <xdr:colOff>57150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9" name="楕円 18"/>
        <xdr:cNvSpPr/>
      </xdr:nvSpPr>
      <xdr:spPr>
        <a:xfrm rot="16200000">
          <a:off x="2162175" y="3486150"/>
          <a:ext cx="190500" cy="933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57151</xdr:colOff>
      <xdr:row>9</xdr:row>
      <xdr:rowOff>235323</xdr:rowOff>
    </xdr:from>
    <xdr:to>
      <xdr:col>24</xdr:col>
      <xdr:colOff>1</xdr:colOff>
      <xdr:row>10</xdr:row>
      <xdr:rowOff>235322</xdr:rowOff>
    </xdr:to>
    <xdr:sp macro="" textlink="">
      <xdr:nvSpPr>
        <xdr:cNvPr id="23" name="楕円 22"/>
        <xdr:cNvSpPr/>
      </xdr:nvSpPr>
      <xdr:spPr>
        <a:xfrm rot="16200000">
          <a:off x="5328958" y="1574986"/>
          <a:ext cx="246529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134470</xdr:colOff>
      <xdr:row>16</xdr:row>
      <xdr:rowOff>56029</xdr:rowOff>
    </xdr:from>
    <xdr:to>
      <xdr:col>11</xdr:col>
      <xdr:colOff>116540</xdr:colOff>
      <xdr:row>16</xdr:row>
      <xdr:rowOff>208428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613646" y="3440205"/>
          <a:ext cx="1214718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19</xdr:col>
      <xdr:colOff>190499</xdr:colOff>
      <xdr:row>16</xdr:row>
      <xdr:rowOff>49306</xdr:rowOff>
    </xdr:from>
    <xdr:to>
      <xdr:col>24</xdr:col>
      <xdr:colOff>172570</xdr:colOff>
      <xdr:row>16</xdr:row>
      <xdr:rowOff>196663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874558" y="3433482"/>
          <a:ext cx="1214718" cy="147357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20</xdr:col>
      <xdr:colOff>9525</xdr:colOff>
      <xdr:row>22</xdr:row>
      <xdr:rowOff>38100</xdr:rowOff>
    </xdr:from>
    <xdr:to>
      <xdr:col>24</xdr:col>
      <xdr:colOff>57150</xdr:colOff>
      <xdr:row>22</xdr:row>
      <xdr:rowOff>266700</xdr:rowOff>
    </xdr:to>
    <xdr:sp macro="" textlink="">
      <xdr:nvSpPr>
        <xdr:cNvPr id="27" name="楕円 26"/>
        <xdr:cNvSpPr/>
      </xdr:nvSpPr>
      <xdr:spPr>
        <a:xfrm>
          <a:off x="4962525" y="4619625"/>
          <a:ext cx="10382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15</xdr:row>
      <xdr:rowOff>22412</xdr:rowOff>
    </xdr:from>
    <xdr:to>
      <xdr:col>11</xdr:col>
      <xdr:colOff>12886</xdr:colOff>
      <xdr:row>15</xdr:row>
      <xdr:rowOff>251012</xdr:rowOff>
    </xdr:to>
    <xdr:sp macro="" textlink="">
      <xdr:nvSpPr>
        <xdr:cNvPr id="28" name="楕円 27"/>
        <xdr:cNvSpPr/>
      </xdr:nvSpPr>
      <xdr:spPr>
        <a:xfrm>
          <a:off x="1692088" y="3115236"/>
          <a:ext cx="1032622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62193</xdr:colOff>
      <xdr:row>32</xdr:row>
      <xdr:rowOff>136712</xdr:rowOff>
    </xdr:from>
    <xdr:to>
      <xdr:col>23</xdr:col>
      <xdr:colOff>147918</xdr:colOff>
      <xdr:row>33</xdr:row>
      <xdr:rowOff>146237</xdr:rowOff>
    </xdr:to>
    <xdr:sp macro="" textlink="">
      <xdr:nvSpPr>
        <xdr:cNvPr id="34" name="楕円 33"/>
        <xdr:cNvSpPr/>
      </xdr:nvSpPr>
      <xdr:spPr>
        <a:xfrm>
          <a:off x="4992781" y="7252447"/>
          <a:ext cx="825313" cy="2224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160245</xdr:colOff>
      <xdr:row>24</xdr:row>
      <xdr:rowOff>50427</xdr:rowOff>
    </xdr:from>
    <xdr:to>
      <xdr:col>23</xdr:col>
      <xdr:colOff>179296</xdr:colOff>
      <xdr:row>24</xdr:row>
      <xdr:rowOff>234764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3118598" y="5272368"/>
          <a:ext cx="2730874" cy="184337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小数点第２位以下を切り捨て様式の減少率に転記</a:t>
          </a:r>
        </a:p>
      </xdr:txBody>
    </xdr:sp>
    <xdr:clientData/>
  </xdr:twoCellAnchor>
  <xdr:twoCellAnchor>
    <xdr:from>
      <xdr:col>20</xdr:col>
      <xdr:colOff>56030</xdr:colOff>
      <xdr:row>35</xdr:row>
      <xdr:rowOff>100854</xdr:rowOff>
    </xdr:from>
    <xdr:to>
      <xdr:col>23</xdr:col>
      <xdr:colOff>141755</xdr:colOff>
      <xdr:row>36</xdr:row>
      <xdr:rowOff>110380</xdr:rowOff>
    </xdr:to>
    <xdr:sp macro="" textlink="">
      <xdr:nvSpPr>
        <xdr:cNvPr id="38" name="楕円 37"/>
        <xdr:cNvSpPr/>
      </xdr:nvSpPr>
      <xdr:spPr>
        <a:xfrm>
          <a:off x="4986618" y="7855325"/>
          <a:ext cx="825313" cy="2224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showGridLines="0" showZeros="0" view="pageBreakPreview" topLeftCell="A19" zoomScale="70" zoomScaleNormal="100" zoomScaleSheetLayoutView="70" workbookViewId="0">
      <selection activeCell="G16" sqref="G16:K16"/>
    </sheetView>
  </sheetViews>
  <sheetFormatPr defaultColWidth="3.25" defaultRowHeight="16.5" customHeight="1" x14ac:dyDescent="0.4"/>
  <cols>
    <col min="1" max="16384" width="3.25" style="17"/>
  </cols>
  <sheetData>
    <row r="1" spans="1:25" ht="16.5" customHeight="1" x14ac:dyDescent="0.4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6.5" customHeight="1" x14ac:dyDescent="0.4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6.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6.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82" t="s">
        <v>9</v>
      </c>
      <c r="O4" s="82"/>
      <c r="P4" s="82"/>
      <c r="Q4" s="82"/>
      <c r="R4" s="21"/>
      <c r="S4" s="21"/>
      <c r="T4" s="21"/>
      <c r="U4" s="21"/>
      <c r="V4" s="21"/>
      <c r="W4" s="21"/>
      <c r="X4" s="21"/>
      <c r="Y4" s="21"/>
    </row>
    <row r="5" spans="1:25" ht="3.75" customHeight="1" x14ac:dyDescent="0.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6.5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82" t="s">
        <v>8</v>
      </c>
      <c r="O6" s="82"/>
      <c r="P6" s="82"/>
      <c r="Q6" s="82"/>
      <c r="R6" s="21"/>
      <c r="S6" s="21"/>
      <c r="T6" s="21"/>
      <c r="U6" s="21"/>
      <c r="V6" s="21"/>
      <c r="W6" s="21"/>
      <c r="X6" s="21"/>
      <c r="Y6" s="21"/>
    </row>
    <row r="7" spans="1:25" ht="6" customHeight="1" x14ac:dyDescent="0.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3"/>
      <c r="R7" s="22"/>
      <c r="S7" s="22"/>
      <c r="T7" s="22"/>
      <c r="U7" s="22"/>
      <c r="V7" s="22"/>
      <c r="W7" s="22"/>
      <c r="X7" s="22"/>
      <c r="Y7" s="22"/>
    </row>
    <row r="8" spans="1:25" ht="19.5" customHeight="1" x14ac:dyDescent="0.4">
      <c r="A8" s="60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8.75" customHeight="1" x14ac:dyDescent="0.4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29"/>
      <c r="N9" s="67" t="s">
        <v>24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</row>
    <row r="10" spans="1:25" ht="18.75" customHeight="1" x14ac:dyDescent="0.4">
      <c r="A10" s="62" t="s">
        <v>2</v>
      </c>
      <c r="B10" s="63"/>
      <c r="C10" s="62" t="s">
        <v>3</v>
      </c>
      <c r="D10" s="40"/>
      <c r="E10" s="63" t="s">
        <v>16</v>
      </c>
      <c r="F10" s="63"/>
      <c r="G10" s="63"/>
      <c r="H10" s="63"/>
      <c r="I10" s="63"/>
      <c r="J10" s="63"/>
      <c r="K10" s="63"/>
      <c r="L10" s="40"/>
      <c r="M10" s="29"/>
      <c r="N10" s="62" t="s">
        <v>2</v>
      </c>
      <c r="O10" s="63"/>
      <c r="P10" s="62" t="s">
        <v>3</v>
      </c>
      <c r="Q10" s="40"/>
      <c r="R10" s="63" t="s">
        <v>16</v>
      </c>
      <c r="S10" s="63"/>
      <c r="T10" s="63"/>
      <c r="U10" s="63"/>
      <c r="V10" s="63"/>
      <c r="W10" s="63"/>
      <c r="X10" s="63"/>
      <c r="Y10" s="40"/>
    </row>
    <row r="11" spans="1:25" ht="18.75" customHeight="1" x14ac:dyDescent="0.4">
      <c r="A11" s="70"/>
      <c r="B11" s="71"/>
      <c r="C11" s="70"/>
      <c r="D11" s="72"/>
      <c r="E11" s="64" t="s">
        <v>34</v>
      </c>
      <c r="F11" s="65"/>
      <c r="G11" s="66"/>
      <c r="H11" s="66"/>
      <c r="I11" s="66"/>
      <c r="J11" s="66"/>
      <c r="K11" s="66"/>
      <c r="L11" s="30" t="s">
        <v>0</v>
      </c>
      <c r="M11" s="29"/>
      <c r="N11" s="70"/>
      <c r="O11" s="71"/>
      <c r="P11" s="70"/>
      <c r="Q11" s="72"/>
      <c r="R11" s="64" t="s">
        <v>35</v>
      </c>
      <c r="S11" s="65"/>
      <c r="T11" s="66"/>
      <c r="U11" s="66"/>
      <c r="V11" s="66"/>
      <c r="W11" s="66"/>
      <c r="X11" s="66"/>
      <c r="Y11" s="30" t="s">
        <v>0</v>
      </c>
    </row>
    <row r="12" spans="1:25" ht="19.5" customHeight="1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9.5" customHeight="1" x14ac:dyDescent="0.4">
      <c r="A13" s="60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8.75" customHeight="1" x14ac:dyDescent="0.4">
      <c r="A14" s="67" t="s">
        <v>29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N14" s="67" t="s">
        <v>24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</row>
    <row r="15" spans="1:25" ht="18.75" customHeight="1" x14ac:dyDescent="0.4">
      <c r="A15" s="62" t="s">
        <v>2</v>
      </c>
      <c r="B15" s="63"/>
      <c r="C15" s="83" t="s">
        <v>3</v>
      </c>
      <c r="D15" s="40"/>
      <c r="E15" s="63" t="s">
        <v>16</v>
      </c>
      <c r="F15" s="63"/>
      <c r="G15" s="63"/>
      <c r="H15" s="63"/>
      <c r="I15" s="63"/>
      <c r="J15" s="63"/>
      <c r="K15" s="63"/>
      <c r="L15" s="40"/>
      <c r="N15" s="62" t="s">
        <v>2</v>
      </c>
      <c r="O15" s="63"/>
      <c r="P15" s="83" t="s">
        <v>3</v>
      </c>
      <c r="Q15" s="40"/>
      <c r="R15" s="63" t="s">
        <v>16</v>
      </c>
      <c r="S15" s="63"/>
      <c r="T15" s="63"/>
      <c r="U15" s="63"/>
      <c r="V15" s="63"/>
      <c r="W15" s="63"/>
      <c r="X15" s="63"/>
      <c r="Y15" s="40"/>
    </row>
    <row r="16" spans="1:25" ht="18.75" customHeight="1" x14ac:dyDescent="0.4">
      <c r="A16" s="70"/>
      <c r="B16" s="71"/>
      <c r="C16" s="81"/>
      <c r="D16" s="72"/>
      <c r="E16" s="64" t="s">
        <v>27</v>
      </c>
      <c r="F16" s="65"/>
      <c r="G16" s="66"/>
      <c r="H16" s="66"/>
      <c r="I16" s="66"/>
      <c r="J16" s="66"/>
      <c r="K16" s="66"/>
      <c r="L16" s="30" t="s">
        <v>0</v>
      </c>
      <c r="N16" s="70"/>
      <c r="O16" s="71"/>
      <c r="P16" s="81"/>
      <c r="Q16" s="72"/>
      <c r="R16" s="64" t="s">
        <v>33</v>
      </c>
      <c r="S16" s="65"/>
      <c r="T16" s="66"/>
      <c r="U16" s="66"/>
      <c r="V16" s="66"/>
      <c r="W16" s="66"/>
      <c r="X16" s="66"/>
      <c r="Y16" s="30" t="s">
        <v>0</v>
      </c>
    </row>
    <row r="17" spans="1:43" ht="19.5" customHeight="1" x14ac:dyDescent="0.4"/>
    <row r="18" spans="1:43" ht="19.5" customHeight="1" x14ac:dyDescent="0.4">
      <c r="A18" s="60" t="s">
        <v>37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43" ht="18.75" customHeight="1" x14ac:dyDescent="0.4">
      <c r="A19" s="67" t="s">
        <v>46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  <c r="N19" s="67" t="s">
        <v>24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ht="18.75" customHeight="1" x14ac:dyDescent="0.4">
      <c r="A20" s="62" t="s">
        <v>2</v>
      </c>
      <c r="B20" s="63"/>
      <c r="C20" s="62" t="s">
        <v>3</v>
      </c>
      <c r="D20" s="40"/>
      <c r="E20" s="63" t="s">
        <v>16</v>
      </c>
      <c r="F20" s="63"/>
      <c r="G20" s="63"/>
      <c r="H20" s="63"/>
      <c r="I20" s="63"/>
      <c r="J20" s="63"/>
      <c r="K20" s="63"/>
      <c r="L20" s="40"/>
      <c r="N20" s="62" t="s">
        <v>2</v>
      </c>
      <c r="O20" s="63"/>
      <c r="P20" s="62" t="s">
        <v>3</v>
      </c>
      <c r="Q20" s="40"/>
      <c r="R20" s="63" t="s">
        <v>16</v>
      </c>
      <c r="S20" s="63"/>
      <c r="T20" s="63"/>
      <c r="U20" s="63"/>
      <c r="V20" s="63"/>
      <c r="W20" s="63"/>
      <c r="X20" s="63"/>
      <c r="Y20" s="40"/>
    </row>
    <row r="21" spans="1:43" ht="18.75" customHeight="1" x14ac:dyDescent="0.4">
      <c r="A21" s="70"/>
      <c r="B21" s="71"/>
      <c r="C21" s="70"/>
      <c r="D21" s="72"/>
      <c r="E21" s="66"/>
      <c r="F21" s="66"/>
      <c r="G21" s="66"/>
      <c r="H21" s="66"/>
      <c r="I21" s="66"/>
      <c r="J21" s="66"/>
      <c r="K21" s="66"/>
      <c r="L21" s="30" t="s">
        <v>0</v>
      </c>
      <c r="N21" s="70"/>
      <c r="O21" s="71"/>
      <c r="P21" s="70"/>
      <c r="Q21" s="72"/>
      <c r="R21" s="66"/>
      <c r="S21" s="66"/>
      <c r="T21" s="66"/>
      <c r="U21" s="66"/>
      <c r="V21" s="66"/>
      <c r="W21" s="66"/>
      <c r="X21" s="66"/>
      <c r="Y21" s="30" t="s">
        <v>0</v>
      </c>
    </row>
    <row r="22" spans="1:43" ht="18.75" customHeight="1" thickBot="1" x14ac:dyDescent="0.45">
      <c r="A22" s="70"/>
      <c r="B22" s="71"/>
      <c r="C22" s="70"/>
      <c r="D22" s="72"/>
      <c r="E22" s="84"/>
      <c r="F22" s="66"/>
      <c r="G22" s="66"/>
      <c r="H22" s="66"/>
      <c r="I22" s="66"/>
      <c r="J22" s="66"/>
      <c r="K22" s="66"/>
      <c r="L22" s="30" t="s">
        <v>0</v>
      </c>
      <c r="N22" s="70"/>
      <c r="O22" s="71"/>
      <c r="P22" s="70"/>
      <c r="Q22" s="72"/>
      <c r="R22" s="84"/>
      <c r="S22" s="66"/>
      <c r="T22" s="66"/>
      <c r="U22" s="66"/>
      <c r="V22" s="66"/>
      <c r="W22" s="66"/>
      <c r="X22" s="66"/>
      <c r="Y22" s="30" t="s">
        <v>0</v>
      </c>
    </row>
    <row r="23" spans="1:43" ht="18.75" customHeight="1" thickTop="1" x14ac:dyDescent="0.4">
      <c r="A23" s="56" t="s">
        <v>36</v>
      </c>
      <c r="B23" s="57"/>
      <c r="C23" s="57"/>
      <c r="D23" s="58"/>
      <c r="E23" s="59">
        <f>SUM(E21:K22)</f>
        <v>0</v>
      </c>
      <c r="F23" s="59"/>
      <c r="G23" s="59"/>
      <c r="H23" s="59"/>
      <c r="I23" s="59"/>
      <c r="J23" s="59"/>
      <c r="K23" s="59"/>
      <c r="L23" s="35" t="s">
        <v>0</v>
      </c>
      <c r="N23" s="56" t="s">
        <v>39</v>
      </c>
      <c r="O23" s="57"/>
      <c r="P23" s="57"/>
      <c r="Q23" s="58"/>
      <c r="R23" s="59">
        <f>SUM(R21:X22)</f>
        <v>0</v>
      </c>
      <c r="S23" s="59"/>
      <c r="T23" s="59"/>
      <c r="U23" s="59"/>
      <c r="V23" s="59"/>
      <c r="W23" s="59"/>
      <c r="X23" s="59"/>
      <c r="Y23" s="35" t="s">
        <v>0</v>
      </c>
    </row>
    <row r="24" spans="1:43" ht="16.5" customHeight="1" x14ac:dyDescent="0.4">
      <c r="A24" s="23"/>
      <c r="B24" s="23"/>
      <c r="C24" s="23"/>
      <c r="D24" s="23"/>
      <c r="E24" s="24"/>
      <c r="F24" s="24"/>
      <c r="G24" s="25"/>
      <c r="H24" s="25"/>
      <c r="I24" s="25"/>
      <c r="J24" s="25"/>
      <c r="K24" s="25"/>
      <c r="L24" s="23"/>
      <c r="N24" s="23"/>
      <c r="O24" s="23"/>
      <c r="P24" s="23"/>
      <c r="Q24" s="23"/>
      <c r="R24" s="24"/>
      <c r="S24" s="24"/>
      <c r="T24" s="25"/>
      <c r="U24" s="25"/>
      <c r="V24" s="25"/>
      <c r="W24" s="25"/>
      <c r="X24" s="25"/>
      <c r="Y24" s="23"/>
    </row>
    <row r="25" spans="1:43" ht="19.5" customHeight="1" x14ac:dyDescent="0.4">
      <c r="A25" s="60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43" ht="16.5" customHeight="1" x14ac:dyDescent="0.4">
      <c r="A26" s="44" t="s">
        <v>40</v>
      </c>
      <c r="B26" s="45"/>
      <c r="C26" s="45"/>
      <c r="D26" s="45"/>
      <c r="E26" s="45"/>
      <c r="F26" s="45"/>
      <c r="G26" s="45"/>
      <c r="H26" s="45"/>
      <c r="I26" s="73" t="s">
        <v>41</v>
      </c>
      <c r="J26" s="74"/>
      <c r="K26" s="74"/>
      <c r="L26" s="74"/>
      <c r="M26" s="74"/>
      <c r="N26" s="74"/>
      <c r="O26" s="74"/>
      <c r="P26" s="74"/>
      <c r="Q26" s="74"/>
      <c r="R26" s="75"/>
      <c r="S26" s="79" t="str">
        <f>IFERROR((G16-G11)/G16*100,"")</f>
        <v/>
      </c>
      <c r="T26" s="79"/>
      <c r="U26" s="79"/>
      <c r="V26" s="79"/>
      <c r="W26" s="80"/>
      <c r="X26" s="40" t="s">
        <v>1</v>
      </c>
      <c r="Y26" s="41"/>
    </row>
    <row r="27" spans="1:43" ht="16.5" customHeight="1" x14ac:dyDescent="0.4">
      <c r="A27" s="45"/>
      <c r="B27" s="45"/>
      <c r="C27" s="45"/>
      <c r="D27" s="45"/>
      <c r="E27" s="45"/>
      <c r="F27" s="45"/>
      <c r="G27" s="45"/>
      <c r="H27" s="45"/>
      <c r="I27" s="76"/>
      <c r="J27" s="77"/>
      <c r="K27" s="77"/>
      <c r="L27" s="77"/>
      <c r="M27" s="77"/>
      <c r="N27" s="77"/>
      <c r="O27" s="77"/>
      <c r="P27" s="77"/>
      <c r="Q27" s="77"/>
      <c r="R27" s="78"/>
      <c r="S27" s="79"/>
      <c r="T27" s="79"/>
      <c r="U27" s="79"/>
      <c r="V27" s="79"/>
      <c r="W27" s="80"/>
      <c r="X27" s="40"/>
      <c r="Y27" s="41"/>
    </row>
    <row r="28" spans="1:43" ht="4.5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43" ht="16.5" customHeight="1" x14ac:dyDescent="0.4">
      <c r="A29" s="45" t="s">
        <v>7</v>
      </c>
      <c r="B29" s="45"/>
      <c r="C29" s="45"/>
      <c r="D29" s="45"/>
      <c r="E29" s="45"/>
      <c r="F29" s="45"/>
      <c r="G29" s="45"/>
      <c r="H29" s="45"/>
      <c r="I29" s="73" t="s">
        <v>42</v>
      </c>
      <c r="J29" s="74"/>
      <c r="K29" s="74"/>
      <c r="L29" s="74"/>
      <c r="M29" s="74"/>
      <c r="N29" s="74"/>
      <c r="O29" s="74"/>
      <c r="P29" s="74"/>
      <c r="Q29" s="74"/>
      <c r="R29" s="75"/>
      <c r="S29" s="79" t="str">
        <f>IFERROR((T16-T11)/T16*100,"")</f>
        <v/>
      </c>
      <c r="T29" s="79"/>
      <c r="U29" s="79"/>
      <c r="V29" s="79"/>
      <c r="W29" s="80"/>
      <c r="X29" s="40" t="s">
        <v>1</v>
      </c>
      <c r="Y29" s="41"/>
    </row>
    <row r="30" spans="1:43" s="26" customFormat="1" ht="16.5" customHeight="1" x14ac:dyDescent="0.4">
      <c r="A30" s="45"/>
      <c r="B30" s="45"/>
      <c r="C30" s="45"/>
      <c r="D30" s="45"/>
      <c r="E30" s="45"/>
      <c r="F30" s="45"/>
      <c r="G30" s="45"/>
      <c r="H30" s="45"/>
      <c r="I30" s="76"/>
      <c r="J30" s="77"/>
      <c r="K30" s="77"/>
      <c r="L30" s="77"/>
      <c r="M30" s="77"/>
      <c r="N30" s="77"/>
      <c r="O30" s="77"/>
      <c r="P30" s="77"/>
      <c r="Q30" s="77"/>
      <c r="R30" s="78"/>
      <c r="S30" s="79"/>
      <c r="T30" s="79"/>
      <c r="U30" s="79"/>
      <c r="V30" s="79"/>
      <c r="W30" s="80"/>
      <c r="X30" s="40"/>
      <c r="Y30" s="41"/>
    </row>
    <row r="31" spans="1:43" ht="16.5" customHeight="1" x14ac:dyDescent="0.4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43" ht="19.5" customHeight="1" x14ac:dyDescent="0.4">
      <c r="A32" s="85" t="s">
        <v>43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6.5" customHeight="1" x14ac:dyDescent="0.4">
      <c r="A33" s="44" t="s">
        <v>40</v>
      </c>
      <c r="B33" s="45"/>
      <c r="C33" s="45"/>
      <c r="D33" s="45"/>
      <c r="E33" s="45"/>
      <c r="F33" s="45"/>
      <c r="G33" s="45"/>
      <c r="H33" s="45"/>
      <c r="I33" s="46" t="s">
        <v>44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52" t="str">
        <f>IFERROR(((G16*3)-(G11+E23))/(G16*3)*100,"")</f>
        <v/>
      </c>
      <c r="V33" s="53"/>
      <c r="W33" s="53"/>
      <c r="X33" s="40" t="s">
        <v>1</v>
      </c>
      <c r="Y33" s="41"/>
    </row>
    <row r="34" spans="1:25" ht="16.5" customHeight="1" x14ac:dyDescent="0.4">
      <c r="A34" s="45"/>
      <c r="B34" s="45"/>
      <c r="C34" s="45"/>
      <c r="D34" s="45"/>
      <c r="E34" s="45"/>
      <c r="F34" s="45"/>
      <c r="G34" s="45"/>
      <c r="H34" s="45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54"/>
      <c r="V34" s="55"/>
      <c r="W34" s="55"/>
      <c r="X34" s="40"/>
      <c r="Y34" s="41"/>
    </row>
    <row r="35" spans="1:25" ht="4.5" customHeight="1" x14ac:dyDescent="0.4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6.5" customHeight="1" x14ac:dyDescent="0.4">
      <c r="A36" s="45" t="s">
        <v>7</v>
      </c>
      <c r="B36" s="45"/>
      <c r="C36" s="45"/>
      <c r="D36" s="45"/>
      <c r="E36" s="45"/>
      <c r="F36" s="45"/>
      <c r="G36" s="45"/>
      <c r="H36" s="45"/>
      <c r="I36" s="46" t="s">
        <v>45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52" t="str">
        <f>IFERROR(((T16*3)-(T11+R23))/(T16*3)*100,"")</f>
        <v/>
      </c>
      <c r="V36" s="53"/>
      <c r="W36" s="53"/>
      <c r="X36" s="40" t="s">
        <v>1</v>
      </c>
      <c r="Y36" s="41"/>
    </row>
    <row r="37" spans="1:25" s="26" customFormat="1" ht="16.5" customHeight="1" x14ac:dyDescent="0.4">
      <c r="A37" s="45"/>
      <c r="B37" s="45"/>
      <c r="C37" s="45"/>
      <c r="D37" s="45"/>
      <c r="E37" s="45"/>
      <c r="F37" s="45"/>
      <c r="G37" s="45"/>
      <c r="H37" s="45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54"/>
      <c r="V37" s="55"/>
      <c r="W37" s="55"/>
      <c r="X37" s="40"/>
      <c r="Y37" s="41"/>
    </row>
    <row r="38" spans="1:25" ht="7.5" customHeight="1" x14ac:dyDescent="0.4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6.5" customHeight="1" x14ac:dyDescent="0.4">
      <c r="A39" s="38" t="s">
        <v>10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7.5" customHeight="1" x14ac:dyDescent="0.4"/>
    <row r="41" spans="1:25" ht="16.5" customHeight="1" x14ac:dyDescent="0.4">
      <c r="A41" s="20"/>
      <c r="B41" s="42" t="s">
        <v>6</v>
      </c>
      <c r="C41" s="42"/>
      <c r="D41" s="42"/>
      <c r="E41" s="42"/>
      <c r="F41" s="20" t="s">
        <v>2</v>
      </c>
      <c r="G41" s="42"/>
      <c r="H41" s="42"/>
      <c r="I41" s="27" t="s">
        <v>4</v>
      </c>
      <c r="J41" s="42"/>
      <c r="K41" s="42"/>
      <c r="L41" s="20" t="s">
        <v>5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 customHeight="1" x14ac:dyDescent="0.4"/>
    <row r="43" spans="1:25" ht="23.25" customHeight="1" x14ac:dyDescent="0.4">
      <c r="K43" s="39" t="s">
        <v>11</v>
      </c>
      <c r="L43" s="39"/>
      <c r="M43" s="39"/>
      <c r="N43" s="39"/>
      <c r="O43" s="17" t="s">
        <v>15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23.25" customHeight="1" x14ac:dyDescent="0.4">
      <c r="K44" s="39" t="s">
        <v>12</v>
      </c>
      <c r="L44" s="39"/>
      <c r="M44" s="39"/>
      <c r="N44" s="39"/>
      <c r="O44" s="20" t="s">
        <v>15</v>
      </c>
      <c r="P44" s="38"/>
      <c r="Q44" s="38"/>
      <c r="R44" s="38"/>
      <c r="S44" s="38"/>
      <c r="T44" s="38"/>
      <c r="U44" s="38"/>
      <c r="V44" s="38"/>
      <c r="W44" s="38"/>
      <c r="X44" s="38"/>
      <c r="Y44" s="31" t="s">
        <v>47</v>
      </c>
    </row>
    <row r="45" spans="1:25" ht="23.25" customHeight="1" x14ac:dyDescent="0.4">
      <c r="K45" s="39" t="s">
        <v>13</v>
      </c>
      <c r="L45" s="39"/>
      <c r="M45" s="39"/>
      <c r="N45" s="39"/>
      <c r="O45" s="20" t="s">
        <v>15</v>
      </c>
      <c r="P45" s="38"/>
      <c r="Q45" s="38"/>
      <c r="R45" s="38"/>
      <c r="S45" s="38"/>
      <c r="T45" s="38"/>
      <c r="U45" s="38"/>
      <c r="V45" s="38"/>
      <c r="W45" s="38"/>
      <c r="X45" s="38"/>
      <c r="Y45" s="20"/>
    </row>
    <row r="46" spans="1:25" ht="10.5" customHeight="1" x14ac:dyDescent="0.4">
      <c r="K46" s="33"/>
      <c r="L46" s="33"/>
      <c r="M46" s="33"/>
      <c r="N46" s="33"/>
      <c r="O46" s="20"/>
      <c r="P46" s="28"/>
      <c r="Q46" s="28"/>
      <c r="R46" s="28"/>
      <c r="S46" s="28"/>
      <c r="T46" s="28"/>
      <c r="U46" s="28"/>
      <c r="V46" s="28"/>
      <c r="W46" s="28"/>
      <c r="X46" s="28"/>
      <c r="Y46" s="20"/>
    </row>
    <row r="47" spans="1:25" ht="16.5" customHeight="1" x14ac:dyDescent="0.4">
      <c r="B47" s="17" t="s">
        <v>14</v>
      </c>
    </row>
    <row r="48" spans="1:25" ht="16.5" customHeight="1" x14ac:dyDescent="0.4">
      <c r="J48" s="37"/>
      <c r="K48" s="37"/>
      <c r="L48" s="37"/>
      <c r="M48" s="37"/>
      <c r="O48" s="38"/>
      <c r="P48" s="38"/>
      <c r="Q48" s="38"/>
      <c r="R48" s="38"/>
      <c r="S48" s="38"/>
      <c r="T48" s="38"/>
      <c r="U48" s="38"/>
      <c r="V48" s="38"/>
      <c r="W48" s="38"/>
      <c r="X48" s="38"/>
    </row>
  </sheetData>
  <mergeCells count="98">
    <mergeCell ref="A2:Y2"/>
    <mergeCell ref="N4:Q4"/>
    <mergeCell ref="N6:Q6"/>
    <mergeCell ref="A8:Y8"/>
    <mergeCell ref="A9:L9"/>
    <mergeCell ref="N9:Y9"/>
    <mergeCell ref="R10:Y10"/>
    <mergeCell ref="P16:Q16"/>
    <mergeCell ref="R16:S16"/>
    <mergeCell ref="T16:X16"/>
    <mergeCell ref="A16:B16"/>
    <mergeCell ref="C16:D16"/>
    <mergeCell ref="E16:F16"/>
    <mergeCell ref="G16:K16"/>
    <mergeCell ref="A10:B10"/>
    <mergeCell ref="C10:D10"/>
    <mergeCell ref="E10:L10"/>
    <mergeCell ref="N10:O10"/>
    <mergeCell ref="P10:Q10"/>
    <mergeCell ref="A13:Y13"/>
    <mergeCell ref="A14:L14"/>
    <mergeCell ref="N14:Y14"/>
    <mergeCell ref="R21:X21"/>
    <mergeCell ref="A22:B22"/>
    <mergeCell ref="C22:D22"/>
    <mergeCell ref="A29:H30"/>
    <mergeCell ref="I29:R30"/>
    <mergeCell ref="S29:W30"/>
    <mergeCell ref="X29:Y30"/>
    <mergeCell ref="A26:H27"/>
    <mergeCell ref="I26:R27"/>
    <mergeCell ref="S26:W27"/>
    <mergeCell ref="X26:Y27"/>
    <mergeCell ref="E22:K22"/>
    <mergeCell ref="N22:O22"/>
    <mergeCell ref="P22:Q22"/>
    <mergeCell ref="R22:X22"/>
    <mergeCell ref="A21:B21"/>
    <mergeCell ref="C21:D21"/>
    <mergeCell ref="E21:K21"/>
    <mergeCell ref="N21:O21"/>
    <mergeCell ref="P21:Q21"/>
    <mergeCell ref="E11:F11"/>
    <mergeCell ref="G11:K11"/>
    <mergeCell ref="R11:S11"/>
    <mergeCell ref="T11:X11"/>
    <mergeCell ref="A18:Y18"/>
    <mergeCell ref="A11:B11"/>
    <mergeCell ref="C11:D11"/>
    <mergeCell ref="N11:O11"/>
    <mergeCell ref="P11:Q11"/>
    <mergeCell ref="R15:Y15"/>
    <mergeCell ref="A15:B15"/>
    <mergeCell ref="C15:D15"/>
    <mergeCell ref="E15:L15"/>
    <mergeCell ref="N15:O15"/>
    <mergeCell ref="P15:Q15"/>
    <mergeCell ref="N16:O16"/>
    <mergeCell ref="AF19:AQ19"/>
    <mergeCell ref="A20:B20"/>
    <mergeCell ref="C20:D20"/>
    <mergeCell ref="E20:L20"/>
    <mergeCell ref="N20:O20"/>
    <mergeCell ref="P20:Q20"/>
    <mergeCell ref="R20:Y20"/>
    <mergeCell ref="A19:L19"/>
    <mergeCell ref="N19:Y19"/>
    <mergeCell ref="A23:D23"/>
    <mergeCell ref="E23:K23"/>
    <mergeCell ref="N23:Q23"/>
    <mergeCell ref="R23:X23"/>
    <mergeCell ref="A25:Y25"/>
    <mergeCell ref="A31:B31"/>
    <mergeCell ref="C31:Y31"/>
    <mergeCell ref="A33:H34"/>
    <mergeCell ref="I33:T34"/>
    <mergeCell ref="U33:W34"/>
    <mergeCell ref="X33:Y34"/>
    <mergeCell ref="A32:Y32"/>
    <mergeCell ref="X36:Y37"/>
    <mergeCell ref="A38:B38"/>
    <mergeCell ref="C38:Y38"/>
    <mergeCell ref="A39:Y39"/>
    <mergeCell ref="B41:C41"/>
    <mergeCell ref="D41:E41"/>
    <mergeCell ref="G41:H41"/>
    <mergeCell ref="J41:K41"/>
    <mergeCell ref="A36:H37"/>
    <mergeCell ref="I36:T37"/>
    <mergeCell ref="U36:W37"/>
    <mergeCell ref="J48:M48"/>
    <mergeCell ref="O48:X48"/>
    <mergeCell ref="K43:N43"/>
    <mergeCell ref="P43:Y43"/>
    <mergeCell ref="K44:N44"/>
    <mergeCell ref="P44:X44"/>
    <mergeCell ref="K45:N45"/>
    <mergeCell ref="P45:X45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showGridLines="0" showZeros="0" tabSelected="1" view="pageBreakPreview" topLeftCell="A10" zoomScale="85" zoomScaleNormal="100" zoomScaleSheetLayoutView="85" workbookViewId="0">
      <selection activeCell="AI18" sqref="AI18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20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3" t="s">
        <v>9</v>
      </c>
      <c r="O4" s="113"/>
      <c r="P4" s="113"/>
      <c r="Q4" s="113"/>
      <c r="R4" s="7" t="s">
        <v>17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3" t="s">
        <v>8</v>
      </c>
      <c r="O6" s="113"/>
      <c r="P6" s="113"/>
      <c r="Q6" s="113"/>
      <c r="R6" s="7" t="s">
        <v>18</v>
      </c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4"/>
      <c r="S7" s="4"/>
      <c r="T7" s="4"/>
      <c r="U7" s="4"/>
      <c r="V7" s="4"/>
      <c r="W7" s="4"/>
      <c r="X7" s="4"/>
      <c r="Y7" s="4"/>
    </row>
    <row r="8" spans="1:25" ht="19.5" customHeight="1" x14ac:dyDescent="0.4">
      <c r="A8" s="107" t="s">
        <v>26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8.75" customHeight="1" x14ac:dyDescent="0.4">
      <c r="A9" s="108" t="s">
        <v>25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8"/>
      <c r="N9" s="67" t="s">
        <v>23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</row>
    <row r="10" spans="1:25" ht="18.75" customHeight="1" x14ac:dyDescent="0.4">
      <c r="A10" s="111" t="s">
        <v>2</v>
      </c>
      <c r="B10" s="112"/>
      <c r="C10" s="111" t="s">
        <v>3</v>
      </c>
      <c r="D10" s="100"/>
      <c r="E10" s="112" t="s">
        <v>16</v>
      </c>
      <c r="F10" s="112"/>
      <c r="G10" s="112"/>
      <c r="H10" s="112"/>
      <c r="I10" s="112"/>
      <c r="J10" s="112"/>
      <c r="K10" s="112"/>
      <c r="L10" s="100"/>
      <c r="M10" s="18"/>
      <c r="N10" s="111" t="s">
        <v>2</v>
      </c>
      <c r="O10" s="112"/>
      <c r="P10" s="111" t="s">
        <v>3</v>
      </c>
      <c r="Q10" s="100"/>
      <c r="R10" s="112" t="s">
        <v>16</v>
      </c>
      <c r="S10" s="112"/>
      <c r="T10" s="112"/>
      <c r="U10" s="112"/>
      <c r="V10" s="112"/>
      <c r="W10" s="112"/>
      <c r="X10" s="112"/>
      <c r="Y10" s="100"/>
    </row>
    <row r="11" spans="1:25" ht="18.75" customHeight="1" x14ac:dyDescent="0.4">
      <c r="A11" s="102">
        <v>3</v>
      </c>
      <c r="B11" s="103"/>
      <c r="C11" s="102">
        <v>8</v>
      </c>
      <c r="D11" s="104"/>
      <c r="E11" s="64" t="s">
        <v>34</v>
      </c>
      <c r="F11" s="65"/>
      <c r="G11" s="106">
        <v>1500000</v>
      </c>
      <c r="H11" s="106"/>
      <c r="I11" s="106"/>
      <c r="J11" s="106"/>
      <c r="K11" s="106"/>
      <c r="L11" s="19" t="s">
        <v>0</v>
      </c>
      <c r="M11" s="18"/>
      <c r="N11" s="102">
        <v>3</v>
      </c>
      <c r="O11" s="103"/>
      <c r="P11" s="102">
        <v>8</v>
      </c>
      <c r="Q11" s="104"/>
      <c r="R11" s="64" t="s">
        <v>35</v>
      </c>
      <c r="S11" s="65"/>
      <c r="T11" s="106">
        <v>2700000</v>
      </c>
      <c r="U11" s="106"/>
      <c r="V11" s="106"/>
      <c r="W11" s="106"/>
      <c r="X11" s="106"/>
      <c r="Y11" s="19" t="s">
        <v>0</v>
      </c>
    </row>
    <row r="12" spans="1:25" ht="19.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9.5" customHeight="1" x14ac:dyDescent="0.4">
      <c r="A13" s="107" t="s">
        <v>31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8.75" customHeight="1" x14ac:dyDescent="0.4">
      <c r="A14" s="108" t="s">
        <v>25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0"/>
      <c r="N14" s="67" t="s">
        <v>23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</row>
    <row r="15" spans="1:25" ht="18.75" customHeight="1" x14ac:dyDescent="0.4">
      <c r="A15" s="111" t="s">
        <v>2</v>
      </c>
      <c r="B15" s="112"/>
      <c r="C15" s="114" t="s">
        <v>3</v>
      </c>
      <c r="D15" s="100"/>
      <c r="E15" s="112" t="s">
        <v>16</v>
      </c>
      <c r="F15" s="112"/>
      <c r="G15" s="112"/>
      <c r="H15" s="112"/>
      <c r="I15" s="112"/>
      <c r="J15" s="112"/>
      <c r="K15" s="112"/>
      <c r="L15" s="100"/>
      <c r="N15" s="111" t="s">
        <v>2</v>
      </c>
      <c r="O15" s="112"/>
      <c r="P15" s="114" t="s">
        <v>3</v>
      </c>
      <c r="Q15" s="100"/>
      <c r="R15" s="112" t="s">
        <v>16</v>
      </c>
      <c r="S15" s="112"/>
      <c r="T15" s="112"/>
      <c r="U15" s="112"/>
      <c r="V15" s="112"/>
      <c r="W15" s="112"/>
      <c r="X15" s="112"/>
      <c r="Y15" s="100"/>
    </row>
    <row r="16" spans="1:25" ht="18.75" customHeight="1" x14ac:dyDescent="0.4">
      <c r="A16" s="102" t="s">
        <v>32</v>
      </c>
      <c r="B16" s="103"/>
      <c r="C16" s="115">
        <v>12</v>
      </c>
      <c r="D16" s="104"/>
      <c r="E16" s="116" t="s">
        <v>27</v>
      </c>
      <c r="F16" s="117"/>
      <c r="G16" s="106">
        <v>1650000</v>
      </c>
      <c r="H16" s="106"/>
      <c r="I16" s="106"/>
      <c r="J16" s="106"/>
      <c r="K16" s="106"/>
      <c r="L16" s="16" t="s">
        <v>0</v>
      </c>
      <c r="N16" s="102" t="s">
        <v>32</v>
      </c>
      <c r="O16" s="103"/>
      <c r="P16" s="115">
        <v>12</v>
      </c>
      <c r="Q16" s="104"/>
      <c r="R16" s="116" t="s">
        <v>33</v>
      </c>
      <c r="S16" s="117"/>
      <c r="T16" s="106">
        <v>3200000</v>
      </c>
      <c r="U16" s="106"/>
      <c r="V16" s="106"/>
      <c r="W16" s="106"/>
      <c r="X16" s="106"/>
      <c r="Y16" s="16" t="s">
        <v>0</v>
      </c>
    </row>
    <row r="17" spans="1:43" ht="19.5" customHeight="1" x14ac:dyDescent="0.4"/>
    <row r="18" spans="1:43" ht="19.5" customHeight="1" x14ac:dyDescent="0.4">
      <c r="A18" s="107" t="s">
        <v>37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43" ht="18.75" customHeight="1" x14ac:dyDescent="0.4">
      <c r="A19" s="108" t="s">
        <v>38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0"/>
      <c r="N19" s="67" t="s">
        <v>23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ht="18.75" customHeight="1" x14ac:dyDescent="0.4">
      <c r="A20" s="62" t="s">
        <v>2</v>
      </c>
      <c r="B20" s="63"/>
      <c r="C20" s="62" t="s">
        <v>3</v>
      </c>
      <c r="D20" s="40"/>
      <c r="E20" s="63" t="s">
        <v>16</v>
      </c>
      <c r="F20" s="63"/>
      <c r="G20" s="63"/>
      <c r="H20" s="63"/>
      <c r="I20" s="63"/>
      <c r="J20" s="63"/>
      <c r="K20" s="63"/>
      <c r="L20" s="40"/>
      <c r="N20" s="62" t="s">
        <v>2</v>
      </c>
      <c r="O20" s="63"/>
      <c r="P20" s="62" t="s">
        <v>3</v>
      </c>
      <c r="Q20" s="40"/>
      <c r="R20" s="63" t="s">
        <v>16</v>
      </c>
      <c r="S20" s="63"/>
      <c r="T20" s="63"/>
      <c r="U20" s="63"/>
      <c r="V20" s="63"/>
      <c r="W20" s="63"/>
      <c r="X20" s="63"/>
      <c r="Y20" s="40"/>
    </row>
    <row r="21" spans="1:43" ht="18.75" customHeight="1" x14ac:dyDescent="0.4">
      <c r="A21" s="102">
        <v>3</v>
      </c>
      <c r="B21" s="103"/>
      <c r="C21" s="102">
        <v>9</v>
      </c>
      <c r="D21" s="104"/>
      <c r="E21" s="106">
        <v>1300000</v>
      </c>
      <c r="F21" s="106"/>
      <c r="G21" s="106"/>
      <c r="H21" s="106"/>
      <c r="I21" s="106"/>
      <c r="J21" s="106"/>
      <c r="K21" s="106"/>
      <c r="L21" s="30" t="s">
        <v>0</v>
      </c>
      <c r="N21" s="102">
        <v>3</v>
      </c>
      <c r="O21" s="103"/>
      <c r="P21" s="102">
        <v>9</v>
      </c>
      <c r="Q21" s="104"/>
      <c r="R21" s="106">
        <v>2950000</v>
      </c>
      <c r="S21" s="106"/>
      <c r="T21" s="106"/>
      <c r="U21" s="106"/>
      <c r="V21" s="106"/>
      <c r="W21" s="106"/>
      <c r="X21" s="106"/>
      <c r="Y21" s="30" t="s">
        <v>0</v>
      </c>
    </row>
    <row r="22" spans="1:43" ht="18.75" customHeight="1" thickBot="1" x14ac:dyDescent="0.45">
      <c r="A22" s="102">
        <v>3</v>
      </c>
      <c r="B22" s="103"/>
      <c r="C22" s="102">
        <v>10</v>
      </c>
      <c r="D22" s="104"/>
      <c r="E22" s="105">
        <v>1200000</v>
      </c>
      <c r="F22" s="106"/>
      <c r="G22" s="106"/>
      <c r="H22" s="106"/>
      <c r="I22" s="106"/>
      <c r="J22" s="106"/>
      <c r="K22" s="106"/>
      <c r="L22" s="30" t="s">
        <v>0</v>
      </c>
      <c r="N22" s="102">
        <v>3</v>
      </c>
      <c r="O22" s="103"/>
      <c r="P22" s="102">
        <v>10</v>
      </c>
      <c r="Q22" s="104"/>
      <c r="R22" s="105">
        <v>2930000</v>
      </c>
      <c r="S22" s="106"/>
      <c r="T22" s="106"/>
      <c r="U22" s="106"/>
      <c r="V22" s="106"/>
      <c r="W22" s="106"/>
      <c r="X22" s="106"/>
      <c r="Y22" s="30" t="s">
        <v>0</v>
      </c>
    </row>
    <row r="23" spans="1:43" ht="18.75" customHeight="1" thickTop="1" x14ac:dyDescent="0.4">
      <c r="A23" s="56" t="s">
        <v>36</v>
      </c>
      <c r="B23" s="57"/>
      <c r="C23" s="57"/>
      <c r="D23" s="58"/>
      <c r="E23" s="59">
        <f>SUM(E21:K22)</f>
        <v>2500000</v>
      </c>
      <c r="F23" s="59"/>
      <c r="G23" s="59"/>
      <c r="H23" s="59"/>
      <c r="I23" s="59"/>
      <c r="J23" s="59"/>
      <c r="K23" s="59"/>
      <c r="L23" s="35" t="s">
        <v>0</v>
      </c>
      <c r="N23" s="56" t="s">
        <v>39</v>
      </c>
      <c r="O23" s="57"/>
      <c r="P23" s="57"/>
      <c r="Q23" s="58"/>
      <c r="R23" s="59">
        <f>SUM(R21:X22)</f>
        <v>5880000</v>
      </c>
      <c r="S23" s="59"/>
      <c r="T23" s="59"/>
      <c r="U23" s="59"/>
      <c r="V23" s="59"/>
      <c r="W23" s="59"/>
      <c r="X23" s="59"/>
      <c r="Y23" s="35" t="s">
        <v>0</v>
      </c>
    </row>
    <row r="24" spans="1:43" ht="16.5" customHeight="1" x14ac:dyDescent="0.4">
      <c r="A24" s="10"/>
      <c r="B24" s="10"/>
      <c r="C24" s="10"/>
      <c r="D24" s="10"/>
      <c r="E24" s="12"/>
      <c r="F24" s="12"/>
      <c r="G24" s="13"/>
      <c r="H24" s="13"/>
      <c r="I24" s="13"/>
      <c r="J24" s="13"/>
      <c r="K24" s="13"/>
      <c r="L24" s="10"/>
      <c r="N24" s="10"/>
      <c r="O24" s="10"/>
      <c r="P24" s="10"/>
      <c r="Q24" s="10"/>
      <c r="R24" s="12"/>
      <c r="S24" s="12"/>
      <c r="T24" s="13"/>
      <c r="U24" s="13"/>
      <c r="V24" s="13"/>
      <c r="W24" s="13"/>
      <c r="X24" s="13"/>
      <c r="Y24" s="10"/>
    </row>
    <row r="25" spans="1:43" ht="19.5" customHeight="1" x14ac:dyDescent="0.4">
      <c r="A25" s="107" t="s">
        <v>28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43" ht="16.5" customHeight="1" x14ac:dyDescent="0.4">
      <c r="A26" s="98" t="s">
        <v>40</v>
      </c>
      <c r="B26" s="99"/>
      <c r="C26" s="99"/>
      <c r="D26" s="99"/>
      <c r="E26" s="99"/>
      <c r="F26" s="99"/>
      <c r="G26" s="99"/>
      <c r="H26" s="99"/>
      <c r="I26" s="118" t="s">
        <v>41</v>
      </c>
      <c r="J26" s="119"/>
      <c r="K26" s="119"/>
      <c r="L26" s="119"/>
      <c r="M26" s="119"/>
      <c r="N26" s="119"/>
      <c r="O26" s="119"/>
      <c r="P26" s="119"/>
      <c r="Q26" s="119"/>
      <c r="R26" s="120"/>
      <c r="S26" s="124">
        <f>(G16-G11)/G16*100</f>
        <v>9.0909090909090917</v>
      </c>
      <c r="T26" s="124"/>
      <c r="U26" s="124"/>
      <c r="V26" s="124"/>
      <c r="W26" s="125"/>
      <c r="X26" s="100" t="s">
        <v>1</v>
      </c>
      <c r="Y26" s="101"/>
    </row>
    <row r="27" spans="1:43" ht="16.5" customHeight="1" x14ac:dyDescent="0.4">
      <c r="A27" s="99"/>
      <c r="B27" s="99"/>
      <c r="C27" s="99"/>
      <c r="D27" s="99"/>
      <c r="E27" s="99"/>
      <c r="F27" s="99"/>
      <c r="G27" s="99"/>
      <c r="H27" s="99"/>
      <c r="I27" s="121"/>
      <c r="J27" s="122"/>
      <c r="K27" s="122"/>
      <c r="L27" s="122"/>
      <c r="M27" s="122"/>
      <c r="N27" s="122"/>
      <c r="O27" s="122"/>
      <c r="P27" s="122"/>
      <c r="Q27" s="122"/>
      <c r="R27" s="123"/>
      <c r="S27" s="124"/>
      <c r="T27" s="124"/>
      <c r="U27" s="124"/>
      <c r="V27" s="124"/>
      <c r="W27" s="125"/>
      <c r="X27" s="100"/>
      <c r="Y27" s="101"/>
    </row>
    <row r="28" spans="1:43" ht="4.5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43" ht="16.5" customHeight="1" x14ac:dyDescent="0.4">
      <c r="A29" s="99" t="s">
        <v>7</v>
      </c>
      <c r="B29" s="99"/>
      <c r="C29" s="99"/>
      <c r="D29" s="99"/>
      <c r="E29" s="99"/>
      <c r="F29" s="99"/>
      <c r="G29" s="99"/>
      <c r="H29" s="99"/>
      <c r="I29" s="118" t="s">
        <v>42</v>
      </c>
      <c r="J29" s="119"/>
      <c r="K29" s="119"/>
      <c r="L29" s="119"/>
      <c r="M29" s="119"/>
      <c r="N29" s="119"/>
      <c r="O29" s="119"/>
      <c r="P29" s="119"/>
      <c r="Q29" s="119"/>
      <c r="R29" s="120"/>
      <c r="S29" s="124">
        <f>(T16-T11)/T16*100</f>
        <v>15.625</v>
      </c>
      <c r="T29" s="124"/>
      <c r="U29" s="124"/>
      <c r="V29" s="124"/>
      <c r="W29" s="125"/>
      <c r="X29" s="100" t="s">
        <v>1</v>
      </c>
      <c r="Y29" s="101"/>
    </row>
    <row r="30" spans="1:43" s="5" customFormat="1" ht="16.5" customHeight="1" x14ac:dyDescent="0.4">
      <c r="A30" s="99"/>
      <c r="B30" s="99"/>
      <c r="C30" s="99"/>
      <c r="D30" s="99"/>
      <c r="E30" s="99"/>
      <c r="F30" s="99"/>
      <c r="G30" s="99"/>
      <c r="H30" s="99"/>
      <c r="I30" s="121"/>
      <c r="J30" s="122"/>
      <c r="K30" s="122"/>
      <c r="L30" s="122"/>
      <c r="M30" s="122"/>
      <c r="N30" s="122"/>
      <c r="O30" s="122"/>
      <c r="P30" s="122"/>
      <c r="Q30" s="122"/>
      <c r="R30" s="123"/>
      <c r="S30" s="124"/>
      <c r="T30" s="124"/>
      <c r="U30" s="124"/>
      <c r="V30" s="124"/>
      <c r="W30" s="125"/>
      <c r="X30" s="100"/>
      <c r="Y30" s="101"/>
    </row>
    <row r="31" spans="1:43" ht="16.5" customHeight="1" x14ac:dyDescent="0.4">
      <c r="A31" s="86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1:43" ht="19.5" customHeight="1" x14ac:dyDescent="0.4">
      <c r="A32" s="107" t="s">
        <v>43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ht="16.5" customHeight="1" x14ac:dyDescent="0.4">
      <c r="A33" s="98" t="s">
        <v>40</v>
      </c>
      <c r="B33" s="99"/>
      <c r="C33" s="99"/>
      <c r="D33" s="99"/>
      <c r="E33" s="99"/>
      <c r="F33" s="99"/>
      <c r="G33" s="99"/>
      <c r="H33" s="99"/>
      <c r="I33" s="92" t="s">
        <v>44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88">
        <f>((G16*3)-(G11+E23))/(G16*3)*100</f>
        <v>19.19191919191919</v>
      </c>
      <c r="V33" s="89"/>
      <c r="W33" s="89"/>
      <c r="X33" s="100" t="s">
        <v>1</v>
      </c>
      <c r="Y33" s="101"/>
    </row>
    <row r="34" spans="1:25" ht="16.5" customHeight="1" x14ac:dyDescent="0.4">
      <c r="A34" s="99"/>
      <c r="B34" s="99"/>
      <c r="C34" s="99"/>
      <c r="D34" s="99"/>
      <c r="E34" s="99"/>
      <c r="F34" s="99"/>
      <c r="G34" s="99"/>
      <c r="H34" s="99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0"/>
      <c r="V34" s="91"/>
      <c r="W34" s="91"/>
      <c r="X34" s="100"/>
      <c r="Y34" s="101"/>
    </row>
    <row r="35" spans="1:25" ht="4.5" customHeight="1" x14ac:dyDescent="0.4">
      <c r="A35" s="34"/>
      <c r="B35" s="34"/>
      <c r="C35" s="34"/>
      <c r="D35" s="34"/>
      <c r="E35" s="34"/>
      <c r="F35" s="34"/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4"/>
      <c r="V35" s="34"/>
      <c r="W35" s="34"/>
      <c r="X35" s="34"/>
      <c r="Y35" s="34"/>
    </row>
    <row r="36" spans="1:25" ht="16.5" customHeight="1" x14ac:dyDescent="0.4">
      <c r="A36" s="99" t="s">
        <v>7</v>
      </c>
      <c r="B36" s="99"/>
      <c r="C36" s="99"/>
      <c r="D36" s="99"/>
      <c r="E36" s="99"/>
      <c r="F36" s="99"/>
      <c r="G36" s="99"/>
      <c r="H36" s="99"/>
      <c r="I36" s="92" t="s">
        <v>45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88">
        <f>((T16*3)-(T11+R23))/(T16*3)*100</f>
        <v>10.625</v>
      </c>
      <c r="V36" s="89"/>
      <c r="W36" s="89"/>
      <c r="X36" s="100" t="s">
        <v>1</v>
      </c>
      <c r="Y36" s="101"/>
    </row>
    <row r="37" spans="1:25" s="5" customFormat="1" ht="16.5" customHeight="1" x14ac:dyDescent="0.4">
      <c r="A37" s="99"/>
      <c r="B37" s="99"/>
      <c r="C37" s="99"/>
      <c r="D37" s="99"/>
      <c r="E37" s="99"/>
      <c r="F37" s="99"/>
      <c r="G37" s="99"/>
      <c r="H37" s="99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0"/>
      <c r="V37" s="91"/>
      <c r="W37" s="91"/>
      <c r="X37" s="100"/>
      <c r="Y37" s="101"/>
    </row>
    <row r="38" spans="1:25" ht="7.5" customHeight="1" x14ac:dyDescent="0.4">
      <c r="A38" s="86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1:25" ht="16.5" customHeight="1" x14ac:dyDescent="0.4">
      <c r="A39" s="129" t="s">
        <v>10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7.5" customHeight="1" x14ac:dyDescent="0.4"/>
    <row r="41" spans="1:25" ht="16.5" customHeight="1" x14ac:dyDescent="0.4">
      <c r="A41" s="1"/>
      <c r="B41" s="86" t="s">
        <v>6</v>
      </c>
      <c r="C41" s="86"/>
      <c r="D41" s="130">
        <v>3</v>
      </c>
      <c r="E41" s="130"/>
      <c r="F41" s="1" t="s">
        <v>2</v>
      </c>
      <c r="G41" s="130">
        <v>9</v>
      </c>
      <c r="H41" s="130"/>
      <c r="I41" s="6" t="s">
        <v>4</v>
      </c>
      <c r="J41" s="130">
        <v>10</v>
      </c>
      <c r="K41" s="130"/>
      <c r="L41" s="1" t="s">
        <v>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4"/>
    <row r="43" spans="1:25" ht="23.25" customHeight="1" x14ac:dyDescent="0.4">
      <c r="K43" s="126" t="s">
        <v>11</v>
      </c>
      <c r="L43" s="126"/>
      <c r="M43" s="126"/>
      <c r="N43" s="126"/>
      <c r="O43" s="2" t="s">
        <v>15</v>
      </c>
      <c r="P43" s="127" t="s">
        <v>19</v>
      </c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23.25" customHeight="1" x14ac:dyDescent="0.4">
      <c r="K44" s="126" t="s">
        <v>12</v>
      </c>
      <c r="L44" s="126"/>
      <c r="M44" s="126"/>
      <c r="N44" s="126"/>
      <c r="O44" s="1" t="s">
        <v>15</v>
      </c>
      <c r="P44" s="127" t="s">
        <v>20</v>
      </c>
      <c r="Q44" s="127"/>
      <c r="R44" s="127"/>
      <c r="S44" s="127"/>
      <c r="T44" s="127"/>
      <c r="U44" s="127"/>
      <c r="V44" s="127"/>
      <c r="W44" s="127"/>
      <c r="X44" s="127"/>
      <c r="Y44" s="9"/>
    </row>
    <row r="45" spans="1:25" ht="23.25" customHeight="1" x14ac:dyDescent="0.4">
      <c r="K45" s="126" t="s">
        <v>13</v>
      </c>
      <c r="L45" s="126"/>
      <c r="M45" s="126"/>
      <c r="N45" s="126"/>
      <c r="O45" s="1" t="s">
        <v>15</v>
      </c>
      <c r="P45" s="127" t="s">
        <v>21</v>
      </c>
      <c r="Q45" s="127"/>
      <c r="R45" s="127"/>
      <c r="S45" s="127"/>
      <c r="T45" s="127"/>
      <c r="U45" s="127"/>
      <c r="V45" s="127"/>
      <c r="W45" s="127"/>
      <c r="X45" s="127"/>
      <c r="Y45" s="8"/>
    </row>
    <row r="46" spans="1:25" ht="10.5" customHeight="1" x14ac:dyDescent="0.4">
      <c r="K46" s="15"/>
      <c r="L46" s="15"/>
      <c r="M46" s="15"/>
      <c r="N46" s="15"/>
      <c r="O46" s="1"/>
      <c r="P46" s="14"/>
      <c r="Q46" s="14"/>
      <c r="R46" s="14"/>
      <c r="S46" s="14"/>
      <c r="T46" s="14"/>
      <c r="U46" s="14"/>
      <c r="V46" s="14"/>
      <c r="W46" s="14"/>
      <c r="X46" s="14"/>
      <c r="Y46" s="8"/>
    </row>
    <row r="47" spans="1:25" ht="16.5" customHeight="1" x14ac:dyDescent="0.4">
      <c r="B47" s="2" t="s">
        <v>14</v>
      </c>
    </row>
    <row r="48" spans="1:25" ht="16.5" customHeight="1" x14ac:dyDescent="0.4">
      <c r="J48" s="128"/>
      <c r="K48" s="128"/>
      <c r="L48" s="128"/>
      <c r="M48" s="128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</sheetData>
  <mergeCells count="98">
    <mergeCell ref="K43:N43"/>
    <mergeCell ref="P43:Y43"/>
    <mergeCell ref="A39:Y39"/>
    <mergeCell ref="B41:C41"/>
    <mergeCell ref="D41:E41"/>
    <mergeCell ref="G41:H41"/>
    <mergeCell ref="J41:K41"/>
    <mergeCell ref="K44:N44"/>
    <mergeCell ref="P44:X44"/>
    <mergeCell ref="K45:N45"/>
    <mergeCell ref="P45:X45"/>
    <mergeCell ref="J48:M48"/>
    <mergeCell ref="O48:X48"/>
    <mergeCell ref="A25:Y25"/>
    <mergeCell ref="A29:H30"/>
    <mergeCell ref="I29:R30"/>
    <mergeCell ref="S29:W30"/>
    <mergeCell ref="X29:Y30"/>
    <mergeCell ref="A32:Y32"/>
    <mergeCell ref="A26:H27"/>
    <mergeCell ref="I26:R27"/>
    <mergeCell ref="S26:W27"/>
    <mergeCell ref="X26:Y27"/>
    <mergeCell ref="A31:B31"/>
    <mergeCell ref="C31:Y31"/>
    <mergeCell ref="A2:Y2"/>
    <mergeCell ref="N4:Q4"/>
    <mergeCell ref="N6:Q6"/>
    <mergeCell ref="A18:Y18"/>
    <mergeCell ref="N14:Y14"/>
    <mergeCell ref="A14:L14"/>
    <mergeCell ref="A15:B15"/>
    <mergeCell ref="C15:D15"/>
    <mergeCell ref="E15:L15"/>
    <mergeCell ref="N16:O16"/>
    <mergeCell ref="P16:Q16"/>
    <mergeCell ref="R16:S16"/>
    <mergeCell ref="T16:X16"/>
    <mergeCell ref="N15:O15"/>
    <mergeCell ref="P15:Q15"/>
    <mergeCell ref="R15:Y15"/>
    <mergeCell ref="A8:Y8"/>
    <mergeCell ref="N9:Y9"/>
    <mergeCell ref="N10:O10"/>
    <mergeCell ref="P10:Q10"/>
    <mergeCell ref="R10:Y10"/>
    <mergeCell ref="A9:L9"/>
    <mergeCell ref="A10:B10"/>
    <mergeCell ref="C10:D10"/>
    <mergeCell ref="E10:L10"/>
    <mergeCell ref="A11:B11"/>
    <mergeCell ref="C11:D11"/>
    <mergeCell ref="G11:K11"/>
    <mergeCell ref="E11:F11"/>
    <mergeCell ref="R11:S11"/>
    <mergeCell ref="T11:X11"/>
    <mergeCell ref="AF19:AQ19"/>
    <mergeCell ref="A13:Y13"/>
    <mergeCell ref="N11:O11"/>
    <mergeCell ref="P11:Q11"/>
    <mergeCell ref="N19:Y19"/>
    <mergeCell ref="A19:L19"/>
    <mergeCell ref="A16:B16"/>
    <mergeCell ref="C16:D16"/>
    <mergeCell ref="E16:F16"/>
    <mergeCell ref="G16:K16"/>
    <mergeCell ref="A20:B20"/>
    <mergeCell ref="C20:D20"/>
    <mergeCell ref="E20:L20"/>
    <mergeCell ref="A21:B21"/>
    <mergeCell ref="C21:D21"/>
    <mergeCell ref="E21:K21"/>
    <mergeCell ref="A22:B22"/>
    <mergeCell ref="C22:D22"/>
    <mergeCell ref="E22:K22"/>
    <mergeCell ref="A23:D23"/>
    <mergeCell ref="E23:K23"/>
    <mergeCell ref="N20:O20"/>
    <mergeCell ref="P20:Q20"/>
    <mergeCell ref="R20:Y20"/>
    <mergeCell ref="N21:O21"/>
    <mergeCell ref="P21:Q21"/>
    <mergeCell ref="R21:X21"/>
    <mergeCell ref="N22:O22"/>
    <mergeCell ref="P22:Q22"/>
    <mergeCell ref="R22:X22"/>
    <mergeCell ref="N23:Q23"/>
    <mergeCell ref="R23:X23"/>
    <mergeCell ref="A38:B38"/>
    <mergeCell ref="C38:Y38"/>
    <mergeCell ref="U33:W34"/>
    <mergeCell ref="I33:T34"/>
    <mergeCell ref="U36:W37"/>
    <mergeCell ref="I36:T37"/>
    <mergeCell ref="A33:H34"/>
    <mergeCell ref="X33:Y34"/>
    <mergeCell ref="A36:H37"/>
    <mergeCell ref="X36:Y37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2021-08-05T07:28:20Z</cp:lastPrinted>
  <dcterms:created xsi:type="dcterms:W3CDTF">2020-03-06T02:09:56Z</dcterms:created>
  <dcterms:modified xsi:type="dcterms:W3CDTF">2021-08-05T07:32:12Z</dcterms:modified>
</cp:coreProperties>
</file>