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8100"/>
  </bookViews>
  <sheets>
    <sheet name="15障害所得制限" sheetId="1" r:id="rId1"/>
  </sheets>
  <definedNames>
    <definedName name="_xlnm.Print_Area" localSheetId="0">'15障害所得制限'!$A$1:$I$53</definedName>
  </definedNames>
  <calcPr calcId="125725"/>
</workbook>
</file>

<file path=xl/calcChain.xml><?xml version="1.0" encoding="utf-8"?>
<calcChain xmlns="http://schemas.openxmlformats.org/spreadsheetml/2006/main">
  <c r="D44" i="1"/>
  <c r="E44"/>
  <c r="F44"/>
  <c r="G44"/>
  <c r="H44"/>
  <c r="D42"/>
  <c r="E42"/>
  <c r="F42"/>
  <c r="G42"/>
  <c r="D40"/>
  <c r="E40"/>
  <c r="F40"/>
  <c r="D38"/>
  <c r="E38"/>
</calcChain>
</file>

<file path=xl/sharedStrings.xml><?xml version="1.0" encoding="utf-8"?>
<sst xmlns="http://schemas.openxmlformats.org/spreadsheetml/2006/main" count="51" uniqueCount="32">
  <si>
    <t>（単位：円）</t>
    <phoneticPr fontId="2"/>
  </si>
  <si>
    <t>＜旧国民年金法（老齢福祉年金）に定める制限額＞</t>
    <phoneticPr fontId="2"/>
  </si>
  <si>
    <t>Ａ：所得税法に規定する老人控除対象配偶者又は老人扶養親族(70歳以上)　…　①</t>
    <phoneticPr fontId="2"/>
  </si>
  <si>
    <t>　　　　　〃　　　　　特定扶養親族(19歳以上23歳未満)　　　　…　②</t>
    <phoneticPr fontId="2"/>
  </si>
  <si>
    <t>　　　　　〃　　　　　控除対象扶養親族(16歳以上19歳未満)　…　③</t>
    <rPh sb="11" eb="13">
      <t>コウジョ</t>
    </rPh>
    <rPh sb="13" eb="15">
      <t>タイショウ</t>
    </rPh>
    <rPh sb="15" eb="17">
      <t>フヨウ</t>
    </rPh>
    <rPh sb="17" eb="19">
      <t>シンゾク</t>
    </rPh>
    <phoneticPr fontId="2"/>
  </si>
  <si>
    <t xml:space="preserve">Ｂ：扶養親族の数(税法上の扶養親族)
</t>
    <phoneticPr fontId="2"/>
  </si>
  <si>
    <t>0人</t>
    <rPh sb="1" eb="2">
      <t>ニン</t>
    </rPh>
    <phoneticPr fontId="2"/>
  </si>
  <si>
    <t>A-①：</t>
    <phoneticPr fontId="2"/>
  </si>
  <si>
    <t>1人につき48万円の加算</t>
    <rPh sb="7" eb="9">
      <t>マンエン</t>
    </rPh>
    <rPh sb="10" eb="12">
      <t>カサン</t>
    </rPh>
    <phoneticPr fontId="2"/>
  </si>
  <si>
    <t>1人</t>
    <rPh sb="1" eb="2">
      <t>ニン</t>
    </rPh>
    <phoneticPr fontId="2"/>
  </si>
  <si>
    <t>A-②：</t>
    <phoneticPr fontId="2"/>
  </si>
  <si>
    <t>　　　〃　　63万円の加算</t>
    <rPh sb="8" eb="10">
      <t>マンエン</t>
    </rPh>
    <rPh sb="11" eb="13">
      <t>カサン</t>
    </rPh>
    <phoneticPr fontId="2"/>
  </si>
  <si>
    <t>A-③：</t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</si>
  <si>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</si>
  <si>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</si>
  <si>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</si>
  <si>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</si>
  <si>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２　扶養義務者等所得制限基準額</t>
    <phoneticPr fontId="2"/>
  </si>
  <si>
    <t>Ａ：老人扶養親族の数</t>
    <phoneticPr fontId="2"/>
  </si>
  <si>
    <t>Ｂ：扶養親族の数(税法上の扶養親族)</t>
    <phoneticPr fontId="2"/>
  </si>
  <si>
    <t>1人につきBの加算額＋6万円</t>
    <rPh sb="7" eb="10">
      <t>カサンガク</t>
    </rPh>
    <phoneticPr fontId="2"/>
  </si>
  <si>
    <t>←なんか数式がはいっているので注意すること！</t>
    <rPh sb="4" eb="6">
      <t>スウシキ</t>
    </rPh>
    <rPh sb="15" eb="17">
      <t>チュウイ</t>
    </rPh>
    <phoneticPr fontId="2"/>
  </si>
  <si>
    <t>　　このあたり！！</t>
  </si>
  <si>
    <t>３　各控除の額</t>
    <phoneticPr fontId="2"/>
  </si>
  <si>
    <t>特別障害者控除（控除対象配偶者及び扶養親族を含む。）・・・・・・400,000円</t>
    <phoneticPr fontId="2"/>
  </si>
  <si>
    <t>障害者控除（控除対象配偶者及び扶養親族を含む。）、勤労学生、</t>
    <phoneticPr fontId="2"/>
  </si>
  <si>
    <t>寡婦（夫）控除・・・・・・・・・・・・・・・・・・・・・・・・・・・・・・・・・ それぞれ270,000円</t>
    <phoneticPr fontId="2"/>
  </si>
  <si>
    <t>寡婦控除の特例・・・・・・・・・・・・・・・・・・・・・・・・・・・・・・・・・・・・・・・350,000円</t>
    <phoneticPr fontId="2"/>
  </si>
  <si>
    <t>※市町村年金担当とよく連絡調整をすること</t>
    <phoneticPr fontId="2"/>
  </si>
  <si>
    <t>１　本人所得制限基準額（ﾏﾙ精本人）</t>
    <rPh sb="14" eb="15">
      <t>セイ</t>
    </rPh>
    <phoneticPr fontId="2"/>
  </si>
  <si>
    <t>平成29年度精神障害者医療費所得制限基準表</t>
    <rPh sb="6" eb="8">
      <t>セイシン</t>
    </rPh>
    <rPh sb="8" eb="11">
      <t>ショウガイシャ</t>
    </rPh>
    <phoneticPr fontId="2"/>
  </si>
  <si>
    <t>（適用：平成29年8月1日～平成30年7月31日）</t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</si>
</sst>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/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>
      <alignment vertical="center"/>
    </xf>
    <xf numFmtId="0" fontId="0" fillId="0" borderId="0" xfId="0" applyNumberFormat="1" applyFont="1">
      <alignment vertical="center"/>
    </xf>
    <xf numFmtId="0" fontId="0" fillId="0" borderId="6" xfId="0" applyFont="1" applyBorder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3" fontId="0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13</xdr:row>
      <xdr:rowOff>76200</xdr:rowOff>
    </xdr:from>
    <xdr:ext cx="107722" cy="2018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1100" y="2276475"/>
          <a:ext cx="107722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1</xdr:col>
      <xdr:colOff>76200</xdr:colOff>
      <xdr:row>13</xdr:row>
      <xdr:rowOff>219075</xdr:rowOff>
    </xdr:from>
    <xdr:ext cx="108299" cy="2018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2419350"/>
          <a:ext cx="108299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oneCellAnchor>
    <xdr:from>
      <xdr:col>0</xdr:col>
      <xdr:colOff>456674</xdr:colOff>
      <xdr:row>13</xdr:row>
      <xdr:rowOff>9525</xdr:rowOff>
    </xdr:from>
    <xdr:ext cx="182999" cy="1809854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6674" y="2209800"/>
          <a:ext cx="182999" cy="180985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人につき　万円の加算</a:t>
          </a:r>
        </a:p>
      </xdr:txBody>
    </xdr:sp>
    <xdr:clientData/>
  </xdr:oneCellAnchor>
  <xdr:oneCellAnchor>
    <xdr:from>
      <xdr:col>0</xdr:col>
      <xdr:colOff>447675</xdr:colOff>
      <xdr:row>16</xdr:row>
      <xdr:rowOff>28575</xdr:rowOff>
    </xdr:from>
    <xdr:ext cx="159531" cy="2018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47675" y="3048000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twoCellAnchor>
    <xdr:from>
      <xdr:col>0</xdr:col>
      <xdr:colOff>523875</xdr:colOff>
      <xdr:row>22</xdr:row>
      <xdr:rowOff>19050</xdr:rowOff>
    </xdr:from>
    <xdr:to>
      <xdr:col>0</xdr:col>
      <xdr:colOff>523875</xdr:colOff>
      <xdr:row>25</xdr:row>
      <xdr:rowOff>180975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>
          <a:off x="523875" y="4181475"/>
          <a:ext cx="0" cy="7334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76200</xdr:colOff>
      <xdr:row>13</xdr:row>
      <xdr:rowOff>361950</xdr:rowOff>
    </xdr:from>
    <xdr:to>
      <xdr:col>8</xdr:col>
      <xdr:colOff>19050</xdr:colOff>
      <xdr:row>21</xdr:row>
      <xdr:rowOff>95250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>
          <a:off x="3048000" y="2562225"/>
          <a:ext cx="3143250" cy="15049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</xdr:col>
      <xdr:colOff>495300</xdr:colOff>
      <xdr:row>32</xdr:row>
      <xdr:rowOff>76200</xdr:rowOff>
    </xdr:from>
    <xdr:ext cx="107722" cy="2018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81100" y="5924550"/>
          <a:ext cx="107722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1</xdr:col>
      <xdr:colOff>76200</xdr:colOff>
      <xdr:row>32</xdr:row>
      <xdr:rowOff>200025</xdr:rowOff>
    </xdr:from>
    <xdr:ext cx="108299" cy="2018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62000" y="6048375"/>
          <a:ext cx="108299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twoCellAnchor>
    <xdr:from>
      <xdr:col>4</xdr:col>
      <xdr:colOff>76200</xdr:colOff>
      <xdr:row>32</xdr:row>
      <xdr:rowOff>361950</xdr:rowOff>
    </xdr:from>
    <xdr:to>
      <xdr:col>8</xdr:col>
      <xdr:colOff>19050</xdr:colOff>
      <xdr:row>40</xdr:row>
      <xdr:rowOff>95250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3048000" y="6210300"/>
          <a:ext cx="3143250" cy="15049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428099</xdr:colOff>
      <xdr:row>32</xdr:row>
      <xdr:rowOff>95250</xdr:rowOff>
    </xdr:from>
    <xdr:ext cx="182999" cy="2138919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8099" y="5943600"/>
          <a:ext cx="182999" cy="2138919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人につき　万 千円の加算</a:t>
          </a:r>
        </a:p>
      </xdr:txBody>
    </xdr:sp>
    <xdr:clientData/>
  </xdr:oneCellAnchor>
  <xdr:twoCellAnchor>
    <xdr:from>
      <xdr:col>0</xdr:col>
      <xdr:colOff>523875</xdr:colOff>
      <xdr:row>43</xdr:row>
      <xdr:rowOff>85725</xdr:rowOff>
    </xdr:from>
    <xdr:to>
      <xdr:col>0</xdr:col>
      <xdr:colOff>523875</xdr:colOff>
      <xdr:row>44</xdr:row>
      <xdr:rowOff>180975</xdr:rowOff>
    </xdr:to>
    <xdr:sp macro="" textlink="">
      <xdr:nvSpPr>
        <xdr:cNvPr id="1075" name="Line 11"/>
        <xdr:cNvSpPr>
          <a:spLocks noChangeShapeType="1"/>
        </xdr:cNvSpPr>
      </xdr:nvSpPr>
      <xdr:spPr bwMode="auto">
        <a:xfrm>
          <a:off x="523875" y="8277225"/>
          <a:ext cx="0" cy="285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428625</xdr:colOff>
      <xdr:row>35</xdr:row>
      <xdr:rowOff>142875</xdr:rowOff>
    </xdr:from>
    <xdr:ext cx="159531" cy="2018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8625" y="6810375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0</xdr:col>
      <xdr:colOff>466725</xdr:colOff>
      <xdr:row>37</xdr:row>
      <xdr:rowOff>123825</xdr:rowOff>
    </xdr:from>
    <xdr:ext cx="88999" cy="2018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6725" y="7172325"/>
          <a:ext cx="88999" cy="201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3"/>
  <sheetViews>
    <sheetView tabSelected="1" view="pageBreakPreview" topLeftCell="A28" zoomScaleNormal="100" workbookViewId="0">
      <selection activeCell="L8" sqref="L8"/>
    </sheetView>
  </sheetViews>
  <sheetFormatPr defaultRowHeight="13.5"/>
  <cols>
    <col min="1" max="2" width="9" style="1"/>
    <col min="3" max="8" width="10.5" style="1" bestFit="1" customWidth="1"/>
    <col min="9" max="9" width="5.875" style="1" customWidth="1"/>
    <col min="10" max="10" width="3" style="1" customWidth="1"/>
    <col min="11" max="16384" width="9" style="1"/>
  </cols>
  <sheetData>
    <row r="1" spans="1:10" ht="30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10">
      <c r="A2" s="33" t="s">
        <v>31</v>
      </c>
      <c r="B2" s="34"/>
      <c r="C2" s="34"/>
      <c r="D2" s="34"/>
      <c r="E2" s="34"/>
      <c r="F2" s="34"/>
      <c r="G2" s="34"/>
      <c r="H2" s="34"/>
      <c r="I2" s="34"/>
      <c r="J2" s="3"/>
    </row>
    <row r="3" spans="1:10">
      <c r="H3" s="34" t="s">
        <v>0</v>
      </c>
      <c r="I3" s="34"/>
    </row>
    <row r="4" spans="1:10" ht="8.25" customHeight="1"/>
    <row r="5" spans="1:10">
      <c r="A5" s="1" t="s">
        <v>1</v>
      </c>
    </row>
    <row r="6" spans="1:10" ht="8.25" customHeight="1"/>
    <row r="7" spans="1:10">
      <c r="A7" t="s">
        <v>29</v>
      </c>
    </row>
    <row r="8" spans="1:10" ht="8.25" customHeight="1"/>
    <row r="9" spans="1:10">
      <c r="B9" s="1" t="s">
        <v>2</v>
      </c>
    </row>
    <row r="10" spans="1:10" s="3" customFormat="1">
      <c r="B10" s="35" t="s">
        <v>3</v>
      </c>
      <c r="C10" s="36"/>
      <c r="D10" s="36"/>
      <c r="E10" s="36"/>
      <c r="F10" s="36"/>
      <c r="G10" s="36"/>
    </row>
    <row r="11" spans="1:10" s="3" customFormat="1">
      <c r="B11" s="35" t="s">
        <v>4</v>
      </c>
      <c r="C11" s="36"/>
      <c r="D11" s="36"/>
      <c r="E11" s="36"/>
      <c r="F11" s="36"/>
      <c r="G11" s="36"/>
    </row>
    <row r="12" spans="1:10">
      <c r="B12" s="3" t="s">
        <v>5</v>
      </c>
    </row>
    <row r="13" spans="1:10" ht="9.75" customHeight="1" thickBot="1">
      <c r="B13" s="4"/>
      <c r="F13" s="5"/>
      <c r="G13" s="5"/>
      <c r="H13" s="5"/>
    </row>
    <row r="14" spans="1:10" ht="35.1" customHeight="1" thickBot="1">
      <c r="A14" s="6"/>
      <c r="B14" s="7"/>
      <c r="C14" s="8" t="s">
        <v>6</v>
      </c>
      <c r="F14" s="9" t="s">
        <v>7</v>
      </c>
      <c r="G14" s="5" t="s">
        <v>8</v>
      </c>
      <c r="H14" s="5"/>
    </row>
    <row r="15" spans="1:10" ht="15" customHeight="1">
      <c r="A15" s="6"/>
      <c r="B15" s="21" t="s">
        <v>6</v>
      </c>
      <c r="C15" s="23">
        <v>1595000</v>
      </c>
      <c r="D15" s="30" t="s">
        <v>9</v>
      </c>
      <c r="E15" s="10"/>
      <c r="F15" s="2" t="s">
        <v>10</v>
      </c>
      <c r="G15" s="1" t="s">
        <v>11</v>
      </c>
      <c r="J15" s="11"/>
    </row>
    <row r="16" spans="1:10" ht="15" customHeight="1" thickBot="1">
      <c r="A16" s="6"/>
      <c r="B16" s="21"/>
      <c r="C16" s="28"/>
      <c r="D16" s="31"/>
      <c r="E16" s="12"/>
      <c r="F16" s="2" t="s">
        <v>12</v>
      </c>
      <c r="G16" s="1" t="s">
        <v>11</v>
      </c>
    </row>
    <row r="17" spans="1:12" ht="15" customHeight="1">
      <c r="A17" s="6"/>
      <c r="B17" s="21" t="s">
        <v>9</v>
      </c>
      <c r="C17" s="23">
        <v>1975000</v>
      </c>
      <c r="D17" s="23"/>
      <c r="E17" s="19" t="s">
        <v>13</v>
      </c>
      <c r="H17" s="13"/>
    </row>
    <row r="18" spans="1:12" ht="15" customHeight="1" thickBot="1">
      <c r="A18" s="6"/>
      <c r="B18" s="21"/>
      <c r="C18" s="28"/>
      <c r="D18" s="29"/>
      <c r="E18" s="20"/>
      <c r="H18" s="13"/>
    </row>
    <row r="19" spans="1:12" ht="15" customHeight="1">
      <c r="A19" s="6"/>
      <c r="B19" s="21" t="s">
        <v>13</v>
      </c>
      <c r="C19" s="23">
        <v>2355000</v>
      </c>
      <c r="D19" s="23"/>
      <c r="E19" s="23"/>
      <c r="F19" s="19" t="s">
        <v>14</v>
      </c>
    </row>
    <row r="20" spans="1:12" ht="15" customHeight="1" thickBot="1">
      <c r="A20" s="6"/>
      <c r="B20" s="21"/>
      <c r="C20" s="28"/>
      <c r="D20" s="29"/>
      <c r="E20" s="29"/>
      <c r="F20" s="20"/>
      <c r="L20" s="14"/>
    </row>
    <row r="21" spans="1:12" ht="15" customHeight="1">
      <c r="A21" s="6"/>
      <c r="B21" s="21" t="s">
        <v>14</v>
      </c>
      <c r="C21" s="23">
        <v>2735000</v>
      </c>
      <c r="D21" s="23"/>
      <c r="E21" s="23"/>
      <c r="F21" s="23"/>
      <c r="G21" s="19" t="s">
        <v>15</v>
      </c>
      <c r="L21" s="14"/>
    </row>
    <row r="22" spans="1:12" ht="15" customHeight="1" thickBot="1">
      <c r="A22" s="6"/>
      <c r="B22" s="21"/>
      <c r="C22" s="28"/>
      <c r="D22" s="29"/>
      <c r="E22" s="29"/>
      <c r="F22" s="29"/>
      <c r="G22" s="20"/>
    </row>
    <row r="23" spans="1:12" ht="15" customHeight="1">
      <c r="A23" s="6"/>
      <c r="B23" s="21" t="s">
        <v>15</v>
      </c>
      <c r="C23" s="23">
        <v>3115000</v>
      </c>
      <c r="D23" s="23"/>
      <c r="E23" s="23"/>
      <c r="F23" s="23"/>
      <c r="G23" s="23"/>
      <c r="H23" s="19" t="s">
        <v>16</v>
      </c>
    </row>
    <row r="24" spans="1:12" ht="15" customHeight="1">
      <c r="A24" s="6"/>
      <c r="B24" s="21"/>
      <c r="C24" s="28"/>
      <c r="D24" s="29"/>
      <c r="E24" s="29"/>
      <c r="F24" s="29"/>
      <c r="G24" s="29"/>
      <c r="H24" s="20"/>
    </row>
    <row r="25" spans="1:12" ht="15" customHeight="1">
      <c r="A25" s="6"/>
      <c r="B25" s="21" t="s">
        <v>16</v>
      </c>
      <c r="C25" s="23">
        <v>3495000</v>
      </c>
      <c r="D25" s="23"/>
      <c r="E25" s="23"/>
      <c r="F25" s="23"/>
      <c r="G25" s="23"/>
      <c r="H25" s="26"/>
    </row>
    <row r="26" spans="1:12" ht="15" customHeight="1" thickBot="1">
      <c r="A26" s="6"/>
      <c r="B26" s="22"/>
      <c r="C26" s="24"/>
      <c r="D26" s="25"/>
      <c r="E26" s="25"/>
      <c r="F26" s="25"/>
      <c r="G26" s="25"/>
      <c r="H26" s="27"/>
    </row>
    <row r="28" spans="1:12">
      <c r="A28" s="1" t="s">
        <v>17</v>
      </c>
    </row>
    <row r="29" spans="1:12" ht="9" customHeight="1"/>
    <row r="30" spans="1:12">
      <c r="B30" s="1" t="s">
        <v>18</v>
      </c>
    </row>
    <row r="31" spans="1:12">
      <c r="B31" s="1" t="s">
        <v>19</v>
      </c>
    </row>
    <row r="32" spans="1:12" ht="9.75" customHeight="1" thickBot="1">
      <c r="B32" s="4"/>
    </row>
    <row r="33" spans="1:11" ht="35.1" customHeight="1" thickBot="1">
      <c r="A33" s="6"/>
      <c r="B33" s="15"/>
      <c r="C33" s="8" t="s">
        <v>6</v>
      </c>
    </row>
    <row r="34" spans="1:11" ht="15" customHeight="1">
      <c r="A34" s="6"/>
      <c r="B34" s="21" t="s">
        <v>6</v>
      </c>
      <c r="C34" s="23">
        <v>6287000</v>
      </c>
      <c r="D34" s="30" t="s">
        <v>9</v>
      </c>
      <c r="E34" s="10"/>
      <c r="F34" s="2"/>
      <c r="H34" s="13"/>
    </row>
    <row r="35" spans="1:11" ht="15" customHeight="1" thickBot="1">
      <c r="A35" s="6"/>
      <c r="B35" s="21"/>
      <c r="C35" s="28"/>
      <c r="D35" s="31"/>
      <c r="E35" s="12"/>
      <c r="F35" s="2"/>
      <c r="G35" s="1" t="s">
        <v>20</v>
      </c>
      <c r="I35" s="16"/>
    </row>
    <row r="36" spans="1:11" ht="15" customHeight="1">
      <c r="A36" s="6"/>
      <c r="B36" s="21" t="s">
        <v>9</v>
      </c>
      <c r="C36" s="23">
        <v>6536000</v>
      </c>
      <c r="D36" s="23">
        <v>6536000</v>
      </c>
      <c r="E36" s="19" t="s">
        <v>13</v>
      </c>
    </row>
    <row r="37" spans="1:11" ht="15" customHeight="1" thickBot="1">
      <c r="A37" s="6"/>
      <c r="B37" s="21"/>
      <c r="C37" s="28"/>
      <c r="D37" s="28"/>
      <c r="E37" s="20"/>
      <c r="H37" s="17">
        <v>60000</v>
      </c>
      <c r="K37" s="1" t="s">
        <v>21</v>
      </c>
    </row>
    <row r="38" spans="1:11" ht="15" customHeight="1">
      <c r="A38" s="6"/>
      <c r="B38" s="21" t="s">
        <v>13</v>
      </c>
      <c r="C38" s="23">
        <v>6749000</v>
      </c>
      <c r="D38" s="23">
        <f>C38+H37</f>
        <v>6809000</v>
      </c>
      <c r="E38" s="23">
        <f>D38+I37</f>
        <v>6809000</v>
      </c>
      <c r="F38" s="19" t="s">
        <v>14</v>
      </c>
      <c r="K38" s="1" t="s">
        <v>22</v>
      </c>
    </row>
    <row r="39" spans="1:11" ht="15" customHeight="1" thickBot="1">
      <c r="A39" s="6"/>
      <c r="B39" s="21"/>
      <c r="C39" s="28"/>
      <c r="D39" s="29"/>
      <c r="E39" s="29"/>
      <c r="F39" s="20"/>
    </row>
    <row r="40" spans="1:11" ht="15" customHeight="1">
      <c r="A40" s="6"/>
      <c r="B40" s="21" t="s">
        <v>14</v>
      </c>
      <c r="C40" s="23">
        <v>6962000</v>
      </c>
      <c r="D40" s="23">
        <f>6962000+H37</f>
        <v>7022000</v>
      </c>
      <c r="E40" s="23">
        <f>D40+H37</f>
        <v>7082000</v>
      </c>
      <c r="F40" s="23">
        <f>E40+J38</f>
        <v>7082000</v>
      </c>
      <c r="G40" s="19" t="s">
        <v>15</v>
      </c>
    </row>
    <row r="41" spans="1:11" ht="15" customHeight="1" thickBot="1">
      <c r="A41" s="6"/>
      <c r="B41" s="21"/>
      <c r="C41" s="28"/>
      <c r="D41" s="28"/>
      <c r="E41" s="29"/>
      <c r="F41" s="29"/>
      <c r="G41" s="20"/>
    </row>
    <row r="42" spans="1:11" ht="15" customHeight="1">
      <c r="A42" s="6"/>
      <c r="B42" s="21" t="s">
        <v>15</v>
      </c>
      <c r="C42" s="23">
        <v>7175000</v>
      </c>
      <c r="D42" s="23">
        <f>C42+H37</f>
        <v>7235000</v>
      </c>
      <c r="E42" s="23">
        <f>D42+H37</f>
        <v>7295000</v>
      </c>
      <c r="F42" s="23">
        <f>E42+H37</f>
        <v>7355000</v>
      </c>
      <c r="G42" s="23">
        <f>F42</f>
        <v>7355000</v>
      </c>
      <c r="H42" s="19" t="s">
        <v>16</v>
      </c>
    </row>
    <row r="43" spans="1:11" ht="15" customHeight="1">
      <c r="A43" s="6"/>
      <c r="B43" s="21"/>
      <c r="C43" s="28"/>
      <c r="D43" s="29"/>
      <c r="E43" s="29"/>
      <c r="F43" s="29"/>
      <c r="G43" s="29"/>
      <c r="H43" s="20"/>
    </row>
    <row r="44" spans="1:11" ht="15" customHeight="1">
      <c r="A44" s="6"/>
      <c r="B44" s="21" t="s">
        <v>16</v>
      </c>
      <c r="C44" s="23">
        <v>7388000</v>
      </c>
      <c r="D44" s="23">
        <f>C44+H37</f>
        <v>7448000</v>
      </c>
      <c r="E44" s="23">
        <f>D44+H37</f>
        <v>7508000</v>
      </c>
      <c r="F44" s="23">
        <f>E44+H37</f>
        <v>7568000</v>
      </c>
      <c r="G44" s="23">
        <f>F44+H37</f>
        <v>7628000</v>
      </c>
      <c r="H44" s="26">
        <f>G44</f>
        <v>7628000</v>
      </c>
    </row>
    <row r="45" spans="1:11" ht="15" customHeight="1" thickBot="1">
      <c r="A45" s="6"/>
      <c r="B45" s="22"/>
      <c r="C45" s="24"/>
      <c r="D45" s="25"/>
      <c r="E45" s="25"/>
      <c r="F45" s="25"/>
      <c r="G45" s="25"/>
      <c r="H45" s="27"/>
      <c r="I45" s="10"/>
    </row>
    <row r="47" spans="1:11">
      <c r="A47" s="1" t="s">
        <v>23</v>
      </c>
    </row>
    <row r="49" spans="2:2">
      <c r="B49" s="1" t="s">
        <v>24</v>
      </c>
    </row>
    <row r="50" spans="2:2">
      <c r="B50" s="1" t="s">
        <v>25</v>
      </c>
    </row>
    <row r="51" spans="2:2">
      <c r="B51" s="1" t="s">
        <v>26</v>
      </c>
    </row>
    <row r="52" spans="2:2">
      <c r="B52" s="1" t="s">
        <v>27</v>
      </c>
    </row>
    <row r="53" spans="2:2">
      <c r="B53" s="18" t="s">
        <v>28</v>
      </c>
    </row>
  </sheetData>
  <mergeCells count="69">
    <mergeCell ref="A1:I1"/>
    <mergeCell ref="A2:I2"/>
    <mergeCell ref="H3:I3"/>
    <mergeCell ref="B10:G10"/>
    <mergeCell ref="B11:G11"/>
    <mergeCell ref="B15:B16"/>
    <mergeCell ref="C15:C16"/>
    <mergeCell ref="D15:D16"/>
    <mergeCell ref="B17:B18"/>
    <mergeCell ref="C17:C18"/>
    <mergeCell ref="D17:D18"/>
    <mergeCell ref="E17:E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G21:G22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34:B35"/>
    <mergeCell ref="C34:C35"/>
    <mergeCell ref="D34:D35"/>
    <mergeCell ref="B36:B37"/>
    <mergeCell ref="C36:C37"/>
    <mergeCell ref="D36:D37"/>
    <mergeCell ref="E36:E37"/>
    <mergeCell ref="B38:B39"/>
    <mergeCell ref="C38:C39"/>
    <mergeCell ref="D38:D39"/>
    <mergeCell ref="E38:E39"/>
    <mergeCell ref="F38:F39"/>
    <mergeCell ref="D42:D43"/>
    <mergeCell ref="E42:E43"/>
    <mergeCell ref="F42:F43"/>
    <mergeCell ref="G42:G43"/>
    <mergeCell ref="G40:G41"/>
    <mergeCell ref="B40:B41"/>
    <mergeCell ref="C40:C41"/>
    <mergeCell ref="D40:D41"/>
    <mergeCell ref="E40:E41"/>
    <mergeCell ref="F40:F41"/>
    <mergeCell ref="H42:H43"/>
    <mergeCell ref="B44:B45"/>
    <mergeCell ref="C44:C45"/>
    <mergeCell ref="D44:D45"/>
    <mergeCell ref="E44:E45"/>
    <mergeCell ref="F44:F45"/>
    <mergeCell ref="G44:G45"/>
    <mergeCell ref="H44:H45"/>
    <mergeCell ref="B42:B43"/>
    <mergeCell ref="C42:C43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15障害所得制限</vt:lpstr>
      <vt:lpstr>'15障害所得制限'!Print_Area</vt:lpstr>
    </vt:vector>
  </TitlesOfParts>
  <Company>奈良県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it071</cp:lastModifiedBy>
  <cp:lastPrinted>2017-06-07T01:02:12Z</cp:lastPrinted>
  <dcterms:created xsi:type="dcterms:W3CDTF">2014-09-02T23:40:22Z</dcterms:created>
  <dcterms:modified xsi:type="dcterms:W3CDTF">2017-06-07T01:26:49Z</dcterms:modified>
</cp:coreProperties>
</file>